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ocuments\"/>
    </mc:Choice>
  </mc:AlternateContent>
  <xr:revisionPtr revIDLastSave="0" documentId="12_ncr:500000_{6F87DE0A-A2AA-4655-A7D8-5D205689E758}" xr6:coauthVersionLast="31" xr6:coauthVersionMax="31" xr10:uidLastSave="{00000000-0000-0000-0000-000000000000}"/>
  <bookViews>
    <workbookView xWindow="240" yWindow="30" windowWidth="20115" windowHeight="7485" xr2:uid="{00000000-000D-0000-FFFF-FFFF00000000}"/>
  </bookViews>
  <sheets>
    <sheet name="Заказ" sheetId="1" r:id="rId1"/>
  </sheets>
  <externalReferences>
    <externalReference r:id="rId2"/>
  </externalReferences>
  <definedNames>
    <definedName name="_xlnm.Print_Area" localSheetId="0">Заказ!$A$1:$N$105</definedName>
  </definedNames>
  <calcPr calcId="162913"/>
</workbook>
</file>

<file path=xl/calcChain.xml><?xml version="1.0" encoding="utf-8"?>
<calcChain xmlns="http://schemas.openxmlformats.org/spreadsheetml/2006/main">
  <c r="L109" i="1" l="1"/>
  <c r="J109" i="1"/>
  <c r="G109" i="1"/>
  <c r="L108" i="1"/>
  <c r="J108" i="1"/>
  <c r="G108" i="1"/>
  <c r="E108" i="1"/>
  <c r="E109" i="1"/>
  <c r="O105" i="1" l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Андрей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J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B14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I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Выбрать "да", если направление текстуры (рисунка) на материале не важно. "совм" - совместное вращение всех деталей в группе. "нет" или пустая ячейка - вращение недопустимо.</t>
        </r>
      </text>
    </comment>
    <comment ref="K14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Для обозначения отступов и глубины пропила можно написать</t>
        </r>
        <r>
          <rPr>
            <b/>
            <sz val="9"/>
            <color indexed="81"/>
            <rFont val="Tahoma"/>
            <family val="2"/>
            <charset val="204"/>
          </rPr>
          <t xml:space="preserve"> 16/20-8</t>
        </r>
        <r>
          <rPr>
            <sz val="9"/>
            <color indexed="81"/>
            <rFont val="Tahoma"/>
            <family val="2"/>
            <charset val="204"/>
          </rPr>
          <t>, где отступ до начала пропила 16 мм, конец пропила 20 мм, а глубина - 8 мм. Обычно пропил делается вдоль стороны "А".</t>
        </r>
      </text>
    </comment>
    <comment ref="G15" authorId="0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H15" authorId="0" shapeId="0" xr:uid="{00000000-0006-0000-0000-000007000000}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</commentList>
</comments>
</file>

<file path=xl/sharedStrings.xml><?xml version="1.0" encoding="utf-8"?>
<sst xmlns="http://schemas.openxmlformats.org/spreadsheetml/2006/main" count="67" uniqueCount="57">
  <si>
    <t xml:space="preserve">ООО Авторитет Мебель              </t>
  </si>
  <si>
    <t>С-Пб, ул. Малая митрофаньевская, 10</t>
  </si>
  <si>
    <t>ЕСЛИ(Заказ!B16="Мат1";8;ЕСЛИ(Заказ!B16="Мат2";7;ЕСЛИ(Заказ!B16="Мат3";9;ЕСЛИ(Заказ!B16="Мат4";24;""))))</t>
  </si>
  <si>
    <r>
      <t xml:space="preserve">Тел:  8 (950) 042-6000 и 976-22-33            </t>
    </r>
    <r>
      <rPr>
        <b/>
        <sz val="18"/>
        <color indexed="8"/>
        <rFont val="Calibri"/>
        <family val="2"/>
        <charset val="204"/>
      </rPr>
      <t/>
    </r>
  </si>
  <si>
    <t>Фамилия и имя:</t>
  </si>
  <si>
    <t>тел:</t>
  </si>
  <si>
    <t>№</t>
  </si>
  <si>
    <t>Тип</t>
  </si>
  <si>
    <t>Цвет материала</t>
  </si>
  <si>
    <t>толщина</t>
  </si>
  <si>
    <t>Цвет кромки</t>
  </si>
  <si>
    <t>Мат1</t>
  </si>
  <si>
    <t>Мат2</t>
  </si>
  <si>
    <t>Мат3</t>
  </si>
  <si>
    <t>Мат4</t>
  </si>
  <si>
    <t>Вы можете выбрать необходимые услуги:</t>
  </si>
  <si>
    <r>
      <t xml:space="preserve">A - вдоль длинной стороны листа по направлению текстуры, B - поперёк.                                                                              "A","B" или "AA","BB"- обработка кромкой АБС 2 мм по одной или двум сторонам,соответственно;                                  "a","b" или "aa","bb" - обработка кромкой АБС 0,4 мм по одной или двум сторонам.                                                                       В примечании можно указать тип материала, углы, радиусы, пропилы и пр.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>Размеры деталей указываются без учёта кромки, т.е. чистый размер ЛДСП.</t>
    </r>
  </si>
  <si>
    <t xml:space="preserve"> </t>
  </si>
  <si>
    <t>Мате- риал</t>
  </si>
  <si>
    <t>Размер детали (мм)</t>
  </si>
  <si>
    <t>Кол-во</t>
  </si>
  <si>
    <t>Кромкование</t>
  </si>
  <si>
    <t>Враще- ние</t>
  </si>
  <si>
    <t>Примечание</t>
  </si>
  <si>
    <t>A</t>
  </si>
  <si>
    <t>B</t>
  </si>
  <si>
    <t>3,2 мм</t>
  </si>
  <si>
    <t>4 мм</t>
  </si>
  <si>
    <t>8 мм</t>
  </si>
  <si>
    <t>10 мм</t>
  </si>
  <si>
    <t>16 мм</t>
  </si>
  <si>
    <t>19 мм</t>
  </si>
  <si>
    <t>22 мм</t>
  </si>
  <si>
    <t>25 мм</t>
  </si>
  <si>
    <t>да</t>
  </si>
  <si>
    <t>совм</t>
  </si>
  <si>
    <t>нет</t>
  </si>
  <si>
    <t>a</t>
  </si>
  <si>
    <t>aa</t>
  </si>
  <si>
    <t>Aa</t>
  </si>
  <si>
    <t>AA</t>
  </si>
  <si>
    <t>b</t>
  </si>
  <si>
    <t>bb</t>
  </si>
  <si>
    <t>Bb</t>
  </si>
  <si>
    <t>BB</t>
  </si>
  <si>
    <t>ЛДСП</t>
  </si>
  <si>
    <t>МДФ</t>
  </si>
  <si>
    <t>ХДФ</t>
  </si>
  <si>
    <t>ДВП</t>
  </si>
  <si>
    <r>
      <rPr>
        <b/>
        <sz val="16"/>
        <color indexed="8"/>
        <rFont val="Calibri"/>
        <family val="2"/>
        <charset val="204"/>
      </rPr>
      <t>Mr5.ru</t>
    </r>
    <r>
      <rPr>
        <sz val="16"/>
        <color indexed="8"/>
        <rFont val="Calibri"/>
        <family val="2"/>
        <charset val="204"/>
      </rPr>
      <t xml:space="preserve">                </t>
    </r>
    <r>
      <rPr>
        <i/>
        <sz val="16"/>
        <color indexed="8"/>
        <rFont val="Calibri"/>
        <family val="2"/>
        <charset val="204"/>
      </rPr>
      <t xml:space="preserve">  info@mr5.ru</t>
    </r>
  </si>
  <si>
    <t>Количество деталей</t>
  </si>
  <si>
    <t>Площадь деталей:</t>
  </si>
  <si>
    <t>Материал 1</t>
  </si>
  <si>
    <t>Материал 2</t>
  </si>
  <si>
    <t>Материал 3</t>
  </si>
  <si>
    <t>Материал 4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</si>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</sst>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ahoma"/>
      <family val="2"/>
      <charset val="204"/>
    </font>
    <font>
      <i/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2" borderId="13" xfId="0" applyFont="1" applyFill="1" applyBorder="1" applyAlignment="1" applyProtection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8" fillId="2" borderId="1" xfId="0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/>
    </xf>
    <xf numFmtId="0" fontId="10" fillId="0" borderId="21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left" wrapText="1"/>
    </xf>
    <xf numFmtId="0" fontId="8" fillId="2" borderId="12" xfId="0" applyFont="1" applyFill="1" applyBorder="1" applyAlignment="1" applyProtection="1">
      <alignment horizontal="left" wrapText="1"/>
    </xf>
    <xf numFmtId="0" fontId="8" fillId="2" borderId="14" xfId="0" applyFont="1" applyFill="1" applyBorder="1" applyAlignment="1" applyProtection="1">
      <alignment horizontal="left" wrapText="1"/>
    </xf>
    <xf numFmtId="0" fontId="8" fillId="2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left" vertical="center"/>
    </xf>
    <xf numFmtId="164" fontId="6" fillId="2" borderId="38" xfId="0" applyNumberFormat="1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12</xdr:row>
          <xdr:rowOff>552450</xdr:rowOff>
        </xdr:from>
        <xdr:to>
          <xdr:col>17</xdr:col>
          <xdr:colOff>9525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Скрыть пустые строки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47625</xdr:rowOff>
    </xdr:from>
    <xdr:to>
      <xdr:col>6</xdr:col>
      <xdr:colOff>104775</xdr:colOff>
      <xdr:row>3</xdr:row>
      <xdr:rowOff>228600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62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7</xdr:col>
          <xdr:colOff>9525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Оплата Юр лицом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11</xdr:row>
          <xdr:rowOff>0</xdr:rowOff>
        </xdr:from>
        <xdr:to>
          <xdr:col>13</xdr:col>
          <xdr:colOff>19050</xdr:colOff>
          <xdr:row>11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Сборка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504825</xdr:colOff>
          <xdr:row>11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Присадка отверстий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238125</xdr:rowOff>
        </xdr:from>
        <xdr:to>
          <xdr:col>7</xdr:col>
          <xdr:colOff>161925</xdr:colOff>
          <xdr:row>11</xdr:row>
          <xdr:rowOff>457200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Упаковка в стрейч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238125</xdr:rowOff>
        </xdr:from>
        <xdr:to>
          <xdr:col>10</xdr:col>
          <xdr:colOff>504825</xdr:colOff>
          <xdr:row>11</xdr:row>
          <xdr:rowOff>457200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Погрузка и доставка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238125</xdr:rowOff>
        </xdr:from>
        <xdr:to>
          <xdr:col>13</xdr:col>
          <xdr:colOff>361950</xdr:colOff>
          <xdr:row>11</xdr:row>
          <xdr:rowOff>457200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Подъём на этаж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6;&#1088;&#1077;&#1081;/Desktop/&#1041;&#1047;%20Mr5%20Cutting_ve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"/>
      <sheetName val="Cut2"/>
      <sheetName val="Cut3"/>
      <sheetName val="Кромка"/>
      <sheetName val="Кромка 2 и 0,4"/>
      <sheetName val="БЗ Mr5 Cutting_ver3"/>
    </sheetNames>
    <definedNames>
      <definedName name="Stroki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Z111"/>
  <sheetViews>
    <sheetView tabSelected="1" zoomScaleNormal="100" workbookViewId="0">
      <selection activeCell="E10" sqref="E10:I10"/>
    </sheetView>
  </sheetViews>
  <sheetFormatPr defaultColWidth="14.140625" defaultRowHeight="18.75" x14ac:dyDescent="0.3"/>
  <cols>
    <col min="1" max="1" width="3.28515625" style="4" bestFit="1" customWidth="1"/>
    <col min="2" max="2" width="3.42578125" style="4" customWidth="1"/>
    <col min="3" max="3" width="5.5703125" style="4" customWidth="1"/>
    <col min="4" max="5" width="8.28515625" style="4" customWidth="1"/>
    <col min="6" max="8" width="8.42578125" style="4" customWidth="1"/>
    <col min="9" max="9" width="3.42578125" style="4" customWidth="1"/>
    <col min="10" max="10" width="8.28515625" style="4" customWidth="1"/>
    <col min="11" max="11" width="11.28515625" style="4" customWidth="1"/>
    <col min="12" max="12" width="5.85546875" style="4" customWidth="1"/>
    <col min="13" max="13" width="7" style="4" customWidth="1"/>
    <col min="14" max="14" width="6.7109375" style="4" customWidth="1"/>
    <col min="15" max="16" width="4.140625" style="4" hidden="1" customWidth="1"/>
    <col min="17" max="17" width="14.140625" style="4" hidden="1" customWidth="1"/>
    <col min="18" max="18" width="14.140625" style="4"/>
    <col min="19" max="31" width="7.140625" style="4" customWidth="1"/>
    <col min="32" max="16384" width="14.140625" style="4"/>
  </cols>
  <sheetData>
    <row r="1" spans="1:26" s="1" customFormat="1" ht="19.5" customHeight="1" x14ac:dyDescent="0.35">
      <c r="A1" s="33"/>
      <c r="B1" s="33"/>
      <c r="C1" s="33"/>
      <c r="D1" s="33"/>
      <c r="E1" s="33"/>
      <c r="F1" s="33"/>
      <c r="G1" s="33"/>
      <c r="H1" s="34" t="s">
        <v>0</v>
      </c>
      <c r="I1" s="34"/>
      <c r="J1" s="34"/>
      <c r="K1" s="34"/>
      <c r="L1" s="34"/>
      <c r="M1" s="34"/>
      <c r="N1" s="34"/>
    </row>
    <row r="2" spans="1:26" s="1" customFormat="1" ht="19.5" customHeight="1" x14ac:dyDescent="0.35">
      <c r="A2" s="33"/>
      <c r="B2" s="33"/>
      <c r="C2" s="33"/>
      <c r="D2" s="33"/>
      <c r="E2" s="33"/>
      <c r="F2" s="33"/>
      <c r="G2" s="33"/>
      <c r="H2" s="35" t="s">
        <v>1</v>
      </c>
      <c r="I2" s="35"/>
      <c r="J2" s="35"/>
      <c r="K2" s="35"/>
      <c r="L2" s="35"/>
      <c r="M2" s="35"/>
      <c r="N2" s="35"/>
      <c r="Q2" s="2" t="s">
        <v>2</v>
      </c>
    </row>
    <row r="3" spans="1:26" s="1" customFormat="1" ht="19.5" customHeight="1" x14ac:dyDescent="0.35">
      <c r="A3" s="33"/>
      <c r="B3" s="33"/>
      <c r="C3" s="33"/>
      <c r="D3" s="33"/>
      <c r="E3" s="33"/>
      <c r="F3" s="33"/>
      <c r="G3" s="33"/>
      <c r="H3" s="36" t="s">
        <v>49</v>
      </c>
      <c r="I3" s="35"/>
      <c r="J3" s="35"/>
      <c r="K3" s="35"/>
      <c r="L3" s="35"/>
      <c r="M3" s="35"/>
      <c r="N3" s="35"/>
    </row>
    <row r="4" spans="1:26" s="1" customFormat="1" ht="19.5" customHeight="1" x14ac:dyDescent="0.35">
      <c r="A4" s="33"/>
      <c r="B4" s="33"/>
      <c r="C4" s="33"/>
      <c r="D4" s="33"/>
      <c r="E4" s="33"/>
      <c r="F4" s="33"/>
      <c r="G4" s="33"/>
      <c r="H4" s="37" t="s">
        <v>3</v>
      </c>
      <c r="I4" s="37"/>
      <c r="J4" s="37"/>
      <c r="K4" s="37"/>
      <c r="L4" s="37"/>
      <c r="M4" s="37"/>
      <c r="N4" s="37"/>
    </row>
    <row r="5" spans="1:26" ht="3.75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"/>
    </row>
    <row r="6" spans="1:26" ht="17.25" customHeight="1" thickBot="1" x14ac:dyDescent="0.35">
      <c r="A6" s="24" t="s">
        <v>4</v>
      </c>
      <c r="B6" s="24"/>
      <c r="C6" s="24"/>
      <c r="D6" s="24"/>
      <c r="E6" s="25"/>
      <c r="F6" s="25"/>
      <c r="G6" s="25"/>
      <c r="H6" s="25"/>
      <c r="I6" s="25"/>
      <c r="J6" s="25"/>
      <c r="K6" s="5" t="s">
        <v>5</v>
      </c>
      <c r="L6" s="25"/>
      <c r="M6" s="25"/>
      <c r="N6" s="25"/>
    </row>
    <row r="7" spans="1:26" ht="17.25" customHeight="1" x14ac:dyDescent="0.3">
      <c r="A7" s="26" t="s">
        <v>6</v>
      </c>
      <c r="B7" s="27"/>
      <c r="C7" s="28" t="s">
        <v>7</v>
      </c>
      <c r="D7" s="29"/>
      <c r="E7" s="30" t="s">
        <v>8</v>
      </c>
      <c r="F7" s="30"/>
      <c r="G7" s="30"/>
      <c r="H7" s="30"/>
      <c r="I7" s="31"/>
      <c r="J7" s="6" t="s">
        <v>9</v>
      </c>
      <c r="K7" s="28" t="s">
        <v>10</v>
      </c>
      <c r="L7" s="30"/>
      <c r="M7" s="30"/>
      <c r="N7" s="32"/>
      <c r="Q7" s="7"/>
    </row>
    <row r="8" spans="1:26" ht="17.25" customHeight="1" x14ac:dyDescent="0.3">
      <c r="A8" s="39" t="s">
        <v>11</v>
      </c>
      <c r="B8" s="40"/>
      <c r="C8" s="55"/>
      <c r="D8" s="56"/>
      <c r="E8" s="57"/>
      <c r="F8" s="57"/>
      <c r="G8" s="57"/>
      <c r="H8" s="57"/>
      <c r="I8" s="58"/>
      <c r="J8" s="8"/>
      <c r="K8" s="55"/>
      <c r="L8" s="59"/>
      <c r="M8" s="59"/>
      <c r="N8" s="60"/>
      <c r="P8" s="7"/>
      <c r="Q8" s="7"/>
    </row>
    <row r="9" spans="1:26" ht="17.25" customHeight="1" x14ac:dyDescent="0.3">
      <c r="A9" s="39" t="s">
        <v>12</v>
      </c>
      <c r="B9" s="40"/>
      <c r="C9" s="55"/>
      <c r="D9" s="56"/>
      <c r="E9" s="57"/>
      <c r="F9" s="57"/>
      <c r="G9" s="57"/>
      <c r="H9" s="57"/>
      <c r="I9" s="58"/>
      <c r="J9" s="8"/>
      <c r="K9" s="55"/>
      <c r="L9" s="59"/>
      <c r="M9" s="59"/>
      <c r="N9" s="60"/>
      <c r="P9" s="7"/>
      <c r="Q9" s="7"/>
    </row>
    <row r="10" spans="1:26" ht="17.25" customHeight="1" x14ac:dyDescent="0.3">
      <c r="A10" s="39" t="s">
        <v>13</v>
      </c>
      <c r="B10" s="40"/>
      <c r="C10" s="41"/>
      <c r="D10" s="42"/>
      <c r="E10" s="43"/>
      <c r="F10" s="43"/>
      <c r="G10" s="43"/>
      <c r="H10" s="43"/>
      <c r="I10" s="44"/>
      <c r="J10" s="9"/>
      <c r="K10" s="41"/>
      <c r="L10" s="45"/>
      <c r="M10" s="45"/>
      <c r="N10" s="46"/>
      <c r="P10" s="7"/>
      <c r="Q10" s="7"/>
    </row>
    <row r="11" spans="1:26" ht="17.25" customHeight="1" thickBot="1" x14ac:dyDescent="0.35">
      <c r="A11" s="47" t="s">
        <v>14</v>
      </c>
      <c r="B11" s="48"/>
      <c r="C11" s="49"/>
      <c r="D11" s="50"/>
      <c r="E11" s="51"/>
      <c r="F11" s="51"/>
      <c r="G11" s="51"/>
      <c r="H11" s="51"/>
      <c r="I11" s="52"/>
      <c r="J11" s="10"/>
      <c r="K11" s="49"/>
      <c r="L11" s="53"/>
      <c r="M11" s="53"/>
      <c r="N11" s="54"/>
    </row>
    <row r="12" spans="1:26" ht="37.5" customHeight="1" x14ac:dyDescent="0.3">
      <c r="A12" s="61" t="s">
        <v>15</v>
      </c>
      <c r="B12" s="61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</row>
    <row r="13" spans="1:26" ht="75" customHeight="1" thickBot="1" x14ac:dyDescent="0.35">
      <c r="A13" s="63" t="s">
        <v>16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Z13" s="4" t="s">
        <v>17</v>
      </c>
    </row>
    <row r="14" spans="1:26" ht="16.5" customHeight="1" thickBot="1" x14ac:dyDescent="0.35">
      <c r="A14" s="64" t="s">
        <v>6</v>
      </c>
      <c r="B14" s="66" t="s">
        <v>18</v>
      </c>
      <c r="C14" s="67"/>
      <c r="D14" s="70" t="s">
        <v>19</v>
      </c>
      <c r="E14" s="71"/>
      <c r="F14" s="72" t="s">
        <v>20</v>
      </c>
      <c r="G14" s="74" t="s">
        <v>21</v>
      </c>
      <c r="H14" s="75"/>
      <c r="I14" s="66" t="s">
        <v>22</v>
      </c>
      <c r="J14" s="67"/>
      <c r="K14" s="72" t="s">
        <v>23</v>
      </c>
      <c r="L14" s="76"/>
      <c r="M14" s="76"/>
      <c r="N14" s="77"/>
    </row>
    <row r="15" spans="1:26" ht="16.5" customHeight="1" thickBot="1" x14ac:dyDescent="0.35">
      <c r="A15" s="65"/>
      <c r="B15" s="68"/>
      <c r="C15" s="69"/>
      <c r="D15" s="11" t="s">
        <v>24</v>
      </c>
      <c r="E15" s="11" t="s">
        <v>25</v>
      </c>
      <c r="F15" s="73"/>
      <c r="G15" s="12" t="s">
        <v>24</v>
      </c>
      <c r="H15" s="12" t="s">
        <v>25</v>
      </c>
      <c r="I15" s="68"/>
      <c r="J15" s="69"/>
      <c r="K15" s="73"/>
      <c r="L15" s="78"/>
      <c r="M15" s="78"/>
      <c r="N15" s="79"/>
      <c r="Q15" s="13" t="s">
        <v>26</v>
      </c>
    </row>
    <row r="16" spans="1:26" ht="15.75" customHeight="1" x14ac:dyDescent="0.3">
      <c r="A16" s="14">
        <v>1</v>
      </c>
      <c r="B16" s="80"/>
      <c r="C16" s="60"/>
      <c r="D16" s="15"/>
      <c r="E16" s="16"/>
      <c r="F16" s="15"/>
      <c r="G16" s="15"/>
      <c r="H16" s="16"/>
      <c r="I16" s="80"/>
      <c r="J16" s="56"/>
      <c r="K16" s="81"/>
      <c r="L16" s="82"/>
      <c r="M16" s="82"/>
      <c r="N16" s="83"/>
      <c r="O16" s="4" t="str">
        <f>SUBSTITUTE(K16," ","•")</f>
        <v/>
      </c>
      <c r="P16" s="4" t="s">
        <v>17</v>
      </c>
      <c r="Q16" s="13" t="s">
        <v>27</v>
      </c>
    </row>
    <row r="17" spans="1:17" ht="15.75" customHeight="1" x14ac:dyDescent="0.3">
      <c r="A17" s="17">
        <v>2</v>
      </c>
      <c r="B17" s="80"/>
      <c r="C17" s="60"/>
      <c r="D17" s="15"/>
      <c r="E17" s="16"/>
      <c r="F17" s="15"/>
      <c r="G17" s="15"/>
      <c r="H17" s="16"/>
      <c r="I17" s="80"/>
      <c r="J17" s="56"/>
      <c r="K17" s="81"/>
      <c r="L17" s="82"/>
      <c r="M17" s="82"/>
      <c r="N17" s="83"/>
      <c r="O17" s="4" t="str">
        <f t="shared" ref="O17:O80" si="0">SUBSTITUTE(K17," ","•")</f>
        <v/>
      </c>
      <c r="Q17" s="13" t="s">
        <v>28</v>
      </c>
    </row>
    <row r="18" spans="1:17" ht="15.75" customHeight="1" x14ac:dyDescent="0.3">
      <c r="A18" s="17">
        <v>3</v>
      </c>
      <c r="B18" s="80"/>
      <c r="C18" s="60"/>
      <c r="D18" s="15"/>
      <c r="E18" s="16"/>
      <c r="F18" s="15"/>
      <c r="G18" s="15"/>
      <c r="H18" s="16"/>
      <c r="I18" s="80"/>
      <c r="J18" s="56"/>
      <c r="K18" s="81"/>
      <c r="L18" s="82"/>
      <c r="M18" s="82"/>
      <c r="N18" s="83"/>
      <c r="O18" s="4" t="str">
        <f t="shared" si="0"/>
        <v/>
      </c>
      <c r="Q18" s="13" t="s">
        <v>29</v>
      </c>
    </row>
    <row r="19" spans="1:17" ht="15.75" customHeight="1" x14ac:dyDescent="0.3">
      <c r="A19" s="17">
        <v>4</v>
      </c>
      <c r="B19" s="80"/>
      <c r="C19" s="60"/>
      <c r="D19" s="15"/>
      <c r="E19" s="16"/>
      <c r="F19" s="15"/>
      <c r="G19" s="15"/>
      <c r="H19" s="16"/>
      <c r="I19" s="80"/>
      <c r="J19" s="56"/>
      <c r="K19" s="81"/>
      <c r="L19" s="82"/>
      <c r="M19" s="82"/>
      <c r="N19" s="83"/>
      <c r="O19" s="4" t="str">
        <f t="shared" si="0"/>
        <v/>
      </c>
      <c r="Q19" s="13" t="s">
        <v>30</v>
      </c>
    </row>
    <row r="20" spans="1:17" ht="15.75" customHeight="1" x14ac:dyDescent="0.3">
      <c r="A20" s="17">
        <v>5</v>
      </c>
      <c r="B20" s="80"/>
      <c r="C20" s="60"/>
      <c r="D20" s="15"/>
      <c r="E20" s="16"/>
      <c r="F20" s="15"/>
      <c r="G20" s="15"/>
      <c r="H20" s="16"/>
      <c r="I20" s="80"/>
      <c r="J20" s="56"/>
      <c r="K20" s="81"/>
      <c r="L20" s="82"/>
      <c r="M20" s="82"/>
      <c r="N20" s="83"/>
      <c r="O20" s="4" t="str">
        <f t="shared" si="0"/>
        <v/>
      </c>
      <c r="Q20" s="4" t="s">
        <v>31</v>
      </c>
    </row>
    <row r="21" spans="1:17" ht="15.75" customHeight="1" x14ac:dyDescent="0.3">
      <c r="A21" s="17">
        <v>6</v>
      </c>
      <c r="B21" s="80"/>
      <c r="C21" s="60"/>
      <c r="D21" s="15"/>
      <c r="E21" s="16"/>
      <c r="F21" s="15"/>
      <c r="G21" s="15"/>
      <c r="H21" s="16"/>
      <c r="I21" s="80"/>
      <c r="J21" s="56"/>
      <c r="K21" s="81"/>
      <c r="L21" s="82"/>
      <c r="M21" s="82"/>
      <c r="N21" s="83"/>
      <c r="O21" s="4" t="str">
        <f t="shared" si="0"/>
        <v/>
      </c>
      <c r="Q21" s="13" t="s">
        <v>32</v>
      </c>
    </row>
    <row r="22" spans="1:17" ht="15.75" customHeight="1" x14ac:dyDescent="0.3">
      <c r="A22" s="17">
        <v>7</v>
      </c>
      <c r="B22" s="80"/>
      <c r="C22" s="60"/>
      <c r="D22" s="15"/>
      <c r="E22" s="16"/>
      <c r="F22" s="15"/>
      <c r="G22" s="15"/>
      <c r="H22" s="16"/>
      <c r="I22" s="80"/>
      <c r="J22" s="56"/>
      <c r="K22" s="81"/>
      <c r="L22" s="82"/>
      <c r="M22" s="82"/>
      <c r="N22" s="83"/>
      <c r="O22" s="4" t="str">
        <f t="shared" si="0"/>
        <v/>
      </c>
      <c r="Q22" s="13" t="s">
        <v>33</v>
      </c>
    </row>
    <row r="23" spans="1:17" ht="15.75" customHeight="1" x14ac:dyDescent="0.3">
      <c r="A23" s="17">
        <v>8</v>
      </c>
      <c r="B23" s="80"/>
      <c r="C23" s="60"/>
      <c r="D23" s="15"/>
      <c r="E23" s="16"/>
      <c r="F23" s="15"/>
      <c r="G23" s="15"/>
      <c r="H23" s="16"/>
      <c r="I23" s="80"/>
      <c r="J23" s="56"/>
      <c r="K23" s="81"/>
      <c r="L23" s="82"/>
      <c r="M23" s="82"/>
      <c r="N23" s="83"/>
      <c r="O23" s="4" t="str">
        <f t="shared" si="0"/>
        <v/>
      </c>
      <c r="Q23" s="13" t="s">
        <v>34</v>
      </c>
    </row>
    <row r="24" spans="1:17" ht="15.75" customHeight="1" x14ac:dyDescent="0.3">
      <c r="A24" s="17">
        <v>9</v>
      </c>
      <c r="B24" s="80"/>
      <c r="C24" s="60"/>
      <c r="D24" s="15"/>
      <c r="E24" s="16"/>
      <c r="F24" s="15"/>
      <c r="G24" s="15"/>
      <c r="H24" s="16"/>
      <c r="I24" s="80"/>
      <c r="J24" s="56"/>
      <c r="K24" s="81"/>
      <c r="L24" s="82"/>
      <c r="M24" s="82"/>
      <c r="N24" s="83"/>
      <c r="O24" s="4" t="str">
        <f t="shared" si="0"/>
        <v/>
      </c>
      <c r="Q24" s="13" t="s">
        <v>35</v>
      </c>
    </row>
    <row r="25" spans="1:17" ht="15.75" customHeight="1" x14ac:dyDescent="0.3">
      <c r="A25" s="17">
        <v>10</v>
      </c>
      <c r="B25" s="80"/>
      <c r="C25" s="60"/>
      <c r="D25" s="15"/>
      <c r="E25" s="16"/>
      <c r="F25" s="15"/>
      <c r="G25" s="15"/>
      <c r="H25" s="16"/>
      <c r="I25" s="80"/>
      <c r="J25" s="56"/>
      <c r="K25" s="81"/>
      <c r="L25" s="82"/>
      <c r="M25" s="82"/>
      <c r="N25" s="83"/>
      <c r="O25" s="4" t="str">
        <f t="shared" si="0"/>
        <v/>
      </c>
      <c r="Q25" s="13" t="s">
        <v>36</v>
      </c>
    </row>
    <row r="26" spans="1:17" ht="15.75" customHeight="1" x14ac:dyDescent="0.3">
      <c r="A26" s="17">
        <v>11</v>
      </c>
      <c r="B26" s="80"/>
      <c r="C26" s="60"/>
      <c r="D26" s="15"/>
      <c r="E26" s="16"/>
      <c r="F26" s="15"/>
      <c r="G26" s="15"/>
      <c r="H26" s="16"/>
      <c r="I26" s="80"/>
      <c r="J26" s="56"/>
      <c r="K26" s="81"/>
      <c r="L26" s="82"/>
      <c r="M26" s="82"/>
      <c r="N26" s="83"/>
      <c r="O26" s="4" t="str">
        <f t="shared" si="0"/>
        <v/>
      </c>
      <c r="Q26" s="4" t="s">
        <v>37</v>
      </c>
    </row>
    <row r="27" spans="1:17" ht="15.75" customHeight="1" x14ac:dyDescent="0.3">
      <c r="A27" s="17">
        <v>12</v>
      </c>
      <c r="B27" s="80"/>
      <c r="C27" s="60"/>
      <c r="D27" s="15"/>
      <c r="E27" s="16"/>
      <c r="F27" s="15"/>
      <c r="G27" s="15"/>
      <c r="H27" s="16"/>
      <c r="I27" s="80"/>
      <c r="J27" s="56"/>
      <c r="K27" s="81"/>
      <c r="L27" s="82"/>
      <c r="M27" s="82"/>
      <c r="N27" s="83"/>
      <c r="O27" s="4" t="str">
        <f t="shared" si="0"/>
        <v/>
      </c>
      <c r="Q27" s="18" t="s">
        <v>38</v>
      </c>
    </row>
    <row r="28" spans="1:17" ht="15.75" customHeight="1" x14ac:dyDescent="0.3">
      <c r="A28" s="17">
        <v>13</v>
      </c>
      <c r="B28" s="80"/>
      <c r="C28" s="60"/>
      <c r="D28" s="15"/>
      <c r="E28" s="16"/>
      <c r="F28" s="15"/>
      <c r="G28" s="15"/>
      <c r="H28" s="16"/>
      <c r="I28" s="80"/>
      <c r="J28" s="56"/>
      <c r="K28" s="81"/>
      <c r="L28" s="82"/>
      <c r="M28" s="82"/>
      <c r="N28" s="83"/>
      <c r="O28" s="4" t="str">
        <f t="shared" si="0"/>
        <v/>
      </c>
      <c r="Q28" s="4" t="s">
        <v>24</v>
      </c>
    </row>
    <row r="29" spans="1:17" ht="15.75" customHeight="1" x14ac:dyDescent="0.3">
      <c r="A29" s="17">
        <v>14</v>
      </c>
      <c r="B29" s="80"/>
      <c r="C29" s="60"/>
      <c r="D29" s="15"/>
      <c r="E29" s="16"/>
      <c r="F29" s="15"/>
      <c r="G29" s="15"/>
      <c r="H29" s="16"/>
      <c r="I29" s="80"/>
      <c r="J29" s="56"/>
      <c r="K29" s="81"/>
      <c r="L29" s="82"/>
      <c r="M29" s="82"/>
      <c r="N29" s="83"/>
      <c r="O29" s="4" t="str">
        <f t="shared" si="0"/>
        <v/>
      </c>
      <c r="Q29" s="4" t="s">
        <v>39</v>
      </c>
    </row>
    <row r="30" spans="1:17" ht="15.75" customHeight="1" x14ac:dyDescent="0.3">
      <c r="A30" s="17">
        <v>15</v>
      </c>
      <c r="B30" s="80"/>
      <c r="C30" s="60"/>
      <c r="D30" s="15"/>
      <c r="E30" s="16"/>
      <c r="F30" s="15"/>
      <c r="G30" s="15"/>
      <c r="H30" s="16"/>
      <c r="I30" s="80"/>
      <c r="J30" s="56"/>
      <c r="K30" s="81"/>
      <c r="L30" s="82"/>
      <c r="M30" s="82"/>
      <c r="N30" s="83"/>
      <c r="O30" s="4" t="str">
        <f t="shared" si="0"/>
        <v/>
      </c>
      <c r="Q30" s="4" t="s">
        <v>40</v>
      </c>
    </row>
    <row r="31" spans="1:17" ht="15.75" customHeight="1" x14ac:dyDescent="0.3">
      <c r="A31" s="17">
        <v>16</v>
      </c>
      <c r="B31" s="80"/>
      <c r="C31" s="60"/>
      <c r="D31" s="15"/>
      <c r="E31" s="16"/>
      <c r="F31" s="15"/>
      <c r="G31" s="15"/>
      <c r="H31" s="16"/>
      <c r="I31" s="80"/>
      <c r="J31" s="56"/>
      <c r="K31" s="81"/>
      <c r="L31" s="82"/>
      <c r="M31" s="82"/>
      <c r="N31" s="83"/>
      <c r="O31" s="4" t="str">
        <f t="shared" si="0"/>
        <v/>
      </c>
      <c r="Q31" s="4" t="s">
        <v>41</v>
      </c>
    </row>
    <row r="32" spans="1:17" ht="15.75" customHeight="1" x14ac:dyDescent="0.3">
      <c r="A32" s="17">
        <v>17</v>
      </c>
      <c r="B32" s="80"/>
      <c r="C32" s="60"/>
      <c r="D32" s="15"/>
      <c r="E32" s="16"/>
      <c r="F32" s="15"/>
      <c r="G32" s="15"/>
      <c r="H32" s="16"/>
      <c r="I32" s="80"/>
      <c r="J32" s="56"/>
      <c r="K32" s="81"/>
      <c r="L32" s="82"/>
      <c r="M32" s="82"/>
      <c r="N32" s="83"/>
      <c r="O32" s="4" t="str">
        <f t="shared" si="0"/>
        <v/>
      </c>
      <c r="Q32" s="4" t="s">
        <v>42</v>
      </c>
    </row>
    <row r="33" spans="1:17" ht="15.75" customHeight="1" x14ac:dyDescent="0.3">
      <c r="A33" s="17">
        <v>18</v>
      </c>
      <c r="B33" s="80"/>
      <c r="C33" s="60"/>
      <c r="D33" s="15"/>
      <c r="E33" s="16"/>
      <c r="F33" s="15"/>
      <c r="G33" s="15"/>
      <c r="H33" s="16"/>
      <c r="I33" s="80"/>
      <c r="J33" s="56"/>
      <c r="K33" s="81"/>
      <c r="L33" s="82"/>
      <c r="M33" s="82"/>
      <c r="N33" s="83"/>
      <c r="O33" s="4" t="str">
        <f t="shared" si="0"/>
        <v/>
      </c>
      <c r="Q33" s="4" t="s">
        <v>25</v>
      </c>
    </row>
    <row r="34" spans="1:17" ht="15.75" customHeight="1" x14ac:dyDescent="0.3">
      <c r="A34" s="17">
        <v>19</v>
      </c>
      <c r="B34" s="80"/>
      <c r="C34" s="60"/>
      <c r="D34" s="15"/>
      <c r="E34" s="16"/>
      <c r="F34" s="15"/>
      <c r="G34" s="15"/>
      <c r="H34" s="16"/>
      <c r="I34" s="80"/>
      <c r="J34" s="56"/>
      <c r="K34" s="81"/>
      <c r="L34" s="82"/>
      <c r="M34" s="82"/>
      <c r="N34" s="83"/>
      <c r="O34" s="4" t="str">
        <f t="shared" si="0"/>
        <v/>
      </c>
      <c r="Q34" s="4" t="s">
        <v>43</v>
      </c>
    </row>
    <row r="35" spans="1:17" ht="15.75" customHeight="1" x14ac:dyDescent="0.3">
      <c r="A35" s="17">
        <v>20</v>
      </c>
      <c r="B35" s="80"/>
      <c r="C35" s="60"/>
      <c r="D35" s="15"/>
      <c r="E35" s="16"/>
      <c r="F35" s="15"/>
      <c r="G35" s="15"/>
      <c r="H35" s="16"/>
      <c r="I35" s="80"/>
      <c r="J35" s="56"/>
      <c r="K35" s="81"/>
      <c r="L35" s="82"/>
      <c r="M35" s="82"/>
      <c r="N35" s="83"/>
      <c r="O35" s="4" t="str">
        <f t="shared" si="0"/>
        <v/>
      </c>
      <c r="Q35" s="4" t="s">
        <v>44</v>
      </c>
    </row>
    <row r="36" spans="1:17" ht="15.75" customHeight="1" x14ac:dyDescent="0.3">
      <c r="A36" s="17">
        <v>21</v>
      </c>
      <c r="B36" s="80"/>
      <c r="C36" s="60"/>
      <c r="D36" s="15"/>
      <c r="E36" s="16"/>
      <c r="F36" s="15"/>
      <c r="G36" s="15"/>
      <c r="H36" s="16"/>
      <c r="I36" s="80"/>
      <c r="J36" s="56"/>
      <c r="K36" s="81"/>
      <c r="L36" s="82"/>
      <c r="M36" s="82"/>
      <c r="N36" s="83"/>
      <c r="O36" s="4" t="str">
        <f t="shared" si="0"/>
        <v/>
      </c>
      <c r="Q36" s="19" t="s">
        <v>11</v>
      </c>
    </row>
    <row r="37" spans="1:17" ht="15.75" customHeight="1" x14ac:dyDescent="0.3">
      <c r="A37" s="17">
        <v>22</v>
      </c>
      <c r="B37" s="80"/>
      <c r="C37" s="60"/>
      <c r="D37" s="15"/>
      <c r="E37" s="16"/>
      <c r="F37" s="15"/>
      <c r="G37" s="15"/>
      <c r="H37" s="16"/>
      <c r="I37" s="80"/>
      <c r="J37" s="56"/>
      <c r="K37" s="81"/>
      <c r="L37" s="82"/>
      <c r="M37" s="82"/>
      <c r="N37" s="83"/>
      <c r="O37" s="4" t="str">
        <f t="shared" si="0"/>
        <v/>
      </c>
      <c r="Q37" s="19" t="s">
        <v>12</v>
      </c>
    </row>
    <row r="38" spans="1:17" ht="15.75" customHeight="1" x14ac:dyDescent="0.3">
      <c r="A38" s="17">
        <v>23</v>
      </c>
      <c r="B38" s="80"/>
      <c r="C38" s="60"/>
      <c r="D38" s="15"/>
      <c r="E38" s="16"/>
      <c r="F38" s="15"/>
      <c r="G38" s="15"/>
      <c r="H38" s="16"/>
      <c r="I38" s="80"/>
      <c r="J38" s="56"/>
      <c r="K38" s="81"/>
      <c r="L38" s="82"/>
      <c r="M38" s="82"/>
      <c r="N38" s="83"/>
      <c r="O38" s="4" t="str">
        <f t="shared" si="0"/>
        <v/>
      </c>
      <c r="Q38" s="19" t="s">
        <v>13</v>
      </c>
    </row>
    <row r="39" spans="1:17" ht="15.75" customHeight="1" x14ac:dyDescent="0.3">
      <c r="A39" s="17">
        <v>24</v>
      </c>
      <c r="B39" s="80"/>
      <c r="C39" s="60"/>
      <c r="D39" s="15"/>
      <c r="E39" s="16"/>
      <c r="F39" s="15"/>
      <c r="G39" s="15"/>
      <c r="H39" s="16"/>
      <c r="I39" s="80"/>
      <c r="J39" s="56"/>
      <c r="K39" s="81"/>
      <c r="L39" s="82"/>
      <c r="M39" s="82"/>
      <c r="N39" s="83"/>
      <c r="O39" s="4" t="str">
        <f t="shared" si="0"/>
        <v/>
      </c>
      <c r="Q39" s="19" t="s">
        <v>14</v>
      </c>
    </row>
    <row r="40" spans="1:17" ht="15.75" customHeight="1" x14ac:dyDescent="0.3">
      <c r="A40" s="17">
        <v>25</v>
      </c>
      <c r="B40" s="80"/>
      <c r="C40" s="60"/>
      <c r="D40" s="15"/>
      <c r="E40" s="16"/>
      <c r="F40" s="15"/>
      <c r="G40" s="15"/>
      <c r="H40" s="16"/>
      <c r="I40" s="80"/>
      <c r="J40" s="56"/>
      <c r="K40" s="81"/>
      <c r="L40" s="82"/>
      <c r="M40" s="82"/>
      <c r="N40" s="83"/>
      <c r="O40" s="4" t="str">
        <f t="shared" si="0"/>
        <v/>
      </c>
      <c r="Q40" s="13" t="s">
        <v>45</v>
      </c>
    </row>
    <row r="41" spans="1:17" ht="15.75" customHeight="1" x14ac:dyDescent="0.3">
      <c r="A41" s="17">
        <v>26</v>
      </c>
      <c r="B41" s="80"/>
      <c r="C41" s="60"/>
      <c r="D41" s="15"/>
      <c r="E41" s="16"/>
      <c r="F41" s="15"/>
      <c r="G41" s="15"/>
      <c r="H41" s="16"/>
      <c r="I41" s="80"/>
      <c r="J41" s="56"/>
      <c r="K41" s="81"/>
      <c r="L41" s="82"/>
      <c r="M41" s="82"/>
      <c r="N41" s="83"/>
      <c r="O41" s="4" t="str">
        <f t="shared" si="0"/>
        <v/>
      </c>
      <c r="Q41" s="13" t="s">
        <v>46</v>
      </c>
    </row>
    <row r="42" spans="1:17" ht="15.75" customHeight="1" x14ac:dyDescent="0.3">
      <c r="A42" s="17">
        <v>27</v>
      </c>
      <c r="B42" s="80"/>
      <c r="C42" s="60"/>
      <c r="D42" s="15"/>
      <c r="E42" s="16"/>
      <c r="F42" s="15"/>
      <c r="G42" s="15"/>
      <c r="H42" s="16"/>
      <c r="I42" s="80"/>
      <c r="J42" s="56"/>
      <c r="K42" s="81"/>
      <c r="L42" s="82"/>
      <c r="M42" s="82"/>
      <c r="N42" s="83"/>
      <c r="O42" s="4" t="str">
        <f t="shared" si="0"/>
        <v/>
      </c>
      <c r="Q42" s="13" t="s">
        <v>47</v>
      </c>
    </row>
    <row r="43" spans="1:17" ht="15.75" customHeight="1" x14ac:dyDescent="0.3">
      <c r="A43" s="17">
        <v>28</v>
      </c>
      <c r="B43" s="80"/>
      <c r="C43" s="60"/>
      <c r="D43" s="15"/>
      <c r="E43" s="16"/>
      <c r="F43" s="15"/>
      <c r="G43" s="15"/>
      <c r="H43" s="16"/>
      <c r="I43" s="80"/>
      <c r="J43" s="56"/>
      <c r="K43" s="81"/>
      <c r="L43" s="82"/>
      <c r="M43" s="82"/>
      <c r="N43" s="83"/>
      <c r="O43" s="4" t="str">
        <f t="shared" si="0"/>
        <v/>
      </c>
      <c r="Q43" s="13" t="s">
        <v>48</v>
      </c>
    </row>
    <row r="44" spans="1:17" ht="15.75" customHeight="1" x14ac:dyDescent="0.3">
      <c r="A44" s="17">
        <v>29</v>
      </c>
      <c r="B44" s="80"/>
      <c r="C44" s="60"/>
      <c r="D44" s="15"/>
      <c r="E44" s="16"/>
      <c r="F44" s="15"/>
      <c r="G44" s="15"/>
      <c r="H44" s="16"/>
      <c r="I44" s="80"/>
      <c r="J44" s="56"/>
      <c r="K44" s="81"/>
      <c r="L44" s="82"/>
      <c r="M44" s="82"/>
      <c r="N44" s="83"/>
      <c r="O44" s="4" t="str">
        <f t="shared" si="0"/>
        <v/>
      </c>
    </row>
    <row r="45" spans="1:17" ht="15.75" customHeight="1" x14ac:dyDescent="0.3">
      <c r="A45" s="17">
        <v>30</v>
      </c>
      <c r="B45" s="80"/>
      <c r="C45" s="60"/>
      <c r="D45" s="15"/>
      <c r="E45" s="16"/>
      <c r="F45" s="15"/>
      <c r="G45" s="15"/>
      <c r="H45" s="16"/>
      <c r="I45" s="80"/>
      <c r="J45" s="56"/>
      <c r="K45" s="81"/>
      <c r="L45" s="82"/>
      <c r="M45" s="82"/>
      <c r="N45" s="83"/>
      <c r="O45" s="4" t="str">
        <f t="shared" si="0"/>
        <v/>
      </c>
    </row>
    <row r="46" spans="1:17" ht="15.75" customHeight="1" x14ac:dyDescent="0.3">
      <c r="A46" s="17">
        <v>31</v>
      </c>
      <c r="B46" s="80"/>
      <c r="C46" s="60"/>
      <c r="D46" s="15"/>
      <c r="E46" s="16"/>
      <c r="F46" s="15"/>
      <c r="G46" s="15"/>
      <c r="H46" s="16"/>
      <c r="I46" s="80"/>
      <c r="J46" s="56"/>
      <c r="K46" s="81"/>
      <c r="L46" s="82"/>
      <c r="M46" s="82"/>
      <c r="N46" s="83"/>
      <c r="O46" s="4" t="str">
        <f t="shared" si="0"/>
        <v/>
      </c>
    </row>
    <row r="47" spans="1:17" ht="15.75" customHeight="1" x14ac:dyDescent="0.3">
      <c r="A47" s="17">
        <v>32</v>
      </c>
      <c r="B47" s="80"/>
      <c r="C47" s="60"/>
      <c r="D47" s="15"/>
      <c r="E47" s="16"/>
      <c r="F47" s="15"/>
      <c r="G47" s="15"/>
      <c r="H47" s="16"/>
      <c r="I47" s="80"/>
      <c r="J47" s="56"/>
      <c r="K47" s="81"/>
      <c r="L47" s="82"/>
      <c r="M47" s="82"/>
      <c r="N47" s="83"/>
      <c r="O47" s="4" t="str">
        <f t="shared" si="0"/>
        <v/>
      </c>
    </row>
    <row r="48" spans="1:17" ht="15.75" customHeight="1" x14ac:dyDescent="0.3">
      <c r="A48" s="17">
        <v>33</v>
      </c>
      <c r="B48" s="80"/>
      <c r="C48" s="60"/>
      <c r="D48" s="15"/>
      <c r="E48" s="16"/>
      <c r="F48" s="15"/>
      <c r="G48" s="15"/>
      <c r="H48" s="16"/>
      <c r="I48" s="80"/>
      <c r="J48" s="56"/>
      <c r="K48" s="81"/>
      <c r="L48" s="82"/>
      <c r="M48" s="82"/>
      <c r="N48" s="83"/>
      <c r="O48" s="4" t="str">
        <f t="shared" si="0"/>
        <v/>
      </c>
    </row>
    <row r="49" spans="1:15" ht="15.75" customHeight="1" x14ac:dyDescent="0.3">
      <c r="A49" s="17">
        <v>34</v>
      </c>
      <c r="B49" s="80"/>
      <c r="C49" s="60"/>
      <c r="D49" s="15"/>
      <c r="E49" s="16"/>
      <c r="F49" s="15"/>
      <c r="G49" s="15"/>
      <c r="H49" s="16"/>
      <c r="I49" s="80"/>
      <c r="J49" s="56"/>
      <c r="K49" s="81"/>
      <c r="L49" s="82"/>
      <c r="M49" s="82"/>
      <c r="N49" s="83"/>
      <c r="O49" s="4" t="str">
        <f t="shared" si="0"/>
        <v/>
      </c>
    </row>
    <row r="50" spans="1:15" ht="15.75" customHeight="1" x14ac:dyDescent="0.3">
      <c r="A50" s="17">
        <v>35</v>
      </c>
      <c r="B50" s="80"/>
      <c r="C50" s="60"/>
      <c r="D50" s="15"/>
      <c r="E50" s="16"/>
      <c r="F50" s="15"/>
      <c r="G50" s="15"/>
      <c r="H50" s="16"/>
      <c r="I50" s="80"/>
      <c r="J50" s="56"/>
      <c r="K50" s="81"/>
      <c r="L50" s="82"/>
      <c r="M50" s="82"/>
      <c r="N50" s="83"/>
      <c r="O50" s="4" t="str">
        <f t="shared" si="0"/>
        <v/>
      </c>
    </row>
    <row r="51" spans="1:15" ht="15.75" customHeight="1" x14ac:dyDescent="0.3">
      <c r="A51" s="17">
        <v>36</v>
      </c>
      <c r="B51" s="80"/>
      <c r="C51" s="60"/>
      <c r="D51" s="15"/>
      <c r="E51" s="16"/>
      <c r="F51" s="15"/>
      <c r="G51" s="15"/>
      <c r="H51" s="16"/>
      <c r="I51" s="80"/>
      <c r="J51" s="56"/>
      <c r="K51" s="81"/>
      <c r="L51" s="82"/>
      <c r="M51" s="82"/>
      <c r="N51" s="83"/>
      <c r="O51" s="4" t="str">
        <f t="shared" si="0"/>
        <v/>
      </c>
    </row>
    <row r="52" spans="1:15" ht="15.75" customHeight="1" x14ac:dyDescent="0.3">
      <c r="A52" s="17">
        <v>37</v>
      </c>
      <c r="B52" s="80"/>
      <c r="C52" s="60"/>
      <c r="D52" s="15"/>
      <c r="E52" s="16"/>
      <c r="F52" s="15"/>
      <c r="G52" s="15"/>
      <c r="H52" s="16"/>
      <c r="I52" s="80"/>
      <c r="J52" s="56"/>
      <c r="K52" s="81"/>
      <c r="L52" s="82"/>
      <c r="M52" s="82"/>
      <c r="N52" s="83"/>
      <c r="O52" s="4" t="str">
        <f t="shared" si="0"/>
        <v/>
      </c>
    </row>
    <row r="53" spans="1:15" ht="15.75" customHeight="1" x14ac:dyDescent="0.3">
      <c r="A53" s="17">
        <v>38</v>
      </c>
      <c r="B53" s="80"/>
      <c r="C53" s="60"/>
      <c r="D53" s="15"/>
      <c r="E53" s="16"/>
      <c r="F53" s="15"/>
      <c r="G53" s="15"/>
      <c r="H53" s="16"/>
      <c r="I53" s="80"/>
      <c r="J53" s="56"/>
      <c r="K53" s="81"/>
      <c r="L53" s="82"/>
      <c r="M53" s="82"/>
      <c r="N53" s="83"/>
      <c r="O53" s="4" t="str">
        <f t="shared" si="0"/>
        <v/>
      </c>
    </row>
    <row r="54" spans="1:15" ht="15.75" customHeight="1" x14ac:dyDescent="0.3">
      <c r="A54" s="17">
        <v>39</v>
      </c>
      <c r="B54" s="80"/>
      <c r="C54" s="60"/>
      <c r="D54" s="15"/>
      <c r="E54" s="16"/>
      <c r="F54" s="15"/>
      <c r="G54" s="15"/>
      <c r="H54" s="16"/>
      <c r="I54" s="80"/>
      <c r="J54" s="56"/>
      <c r="K54" s="81"/>
      <c r="L54" s="82"/>
      <c r="M54" s="82"/>
      <c r="N54" s="83"/>
      <c r="O54" s="4" t="str">
        <f t="shared" si="0"/>
        <v/>
      </c>
    </row>
    <row r="55" spans="1:15" ht="15.75" customHeight="1" x14ac:dyDescent="0.3">
      <c r="A55" s="17">
        <v>40</v>
      </c>
      <c r="B55" s="80"/>
      <c r="C55" s="60"/>
      <c r="D55" s="15"/>
      <c r="E55" s="16"/>
      <c r="F55" s="15"/>
      <c r="G55" s="15"/>
      <c r="H55" s="16"/>
      <c r="I55" s="80"/>
      <c r="J55" s="56"/>
      <c r="K55" s="81"/>
      <c r="L55" s="82"/>
      <c r="M55" s="82"/>
      <c r="N55" s="83"/>
      <c r="O55" s="4" t="str">
        <f t="shared" si="0"/>
        <v/>
      </c>
    </row>
    <row r="56" spans="1:15" ht="15.75" customHeight="1" x14ac:dyDescent="0.3">
      <c r="A56" s="17">
        <v>41</v>
      </c>
      <c r="B56" s="80"/>
      <c r="C56" s="60"/>
      <c r="D56" s="15"/>
      <c r="E56" s="16"/>
      <c r="F56" s="15"/>
      <c r="G56" s="15"/>
      <c r="H56" s="16"/>
      <c r="I56" s="80"/>
      <c r="J56" s="56"/>
      <c r="K56" s="81"/>
      <c r="L56" s="82"/>
      <c r="M56" s="82"/>
      <c r="N56" s="83"/>
      <c r="O56" s="4" t="str">
        <f t="shared" si="0"/>
        <v/>
      </c>
    </row>
    <row r="57" spans="1:15" ht="15.75" customHeight="1" x14ac:dyDescent="0.3">
      <c r="A57" s="17">
        <v>42</v>
      </c>
      <c r="B57" s="80"/>
      <c r="C57" s="60"/>
      <c r="D57" s="15"/>
      <c r="E57" s="16"/>
      <c r="F57" s="15"/>
      <c r="G57" s="15"/>
      <c r="H57" s="16"/>
      <c r="I57" s="80"/>
      <c r="J57" s="56"/>
      <c r="K57" s="81"/>
      <c r="L57" s="82"/>
      <c r="M57" s="82"/>
      <c r="N57" s="83"/>
      <c r="O57" s="4" t="str">
        <f t="shared" si="0"/>
        <v/>
      </c>
    </row>
    <row r="58" spans="1:15" ht="15.75" customHeight="1" x14ac:dyDescent="0.3">
      <c r="A58" s="17">
        <v>43</v>
      </c>
      <c r="B58" s="80"/>
      <c r="C58" s="60"/>
      <c r="D58" s="15"/>
      <c r="E58" s="16"/>
      <c r="F58" s="15"/>
      <c r="G58" s="15"/>
      <c r="H58" s="16"/>
      <c r="I58" s="80"/>
      <c r="J58" s="56"/>
      <c r="K58" s="81"/>
      <c r="L58" s="82"/>
      <c r="M58" s="82"/>
      <c r="N58" s="83"/>
      <c r="O58" s="4" t="str">
        <f t="shared" si="0"/>
        <v/>
      </c>
    </row>
    <row r="59" spans="1:15" ht="15.75" customHeight="1" x14ac:dyDescent="0.3">
      <c r="A59" s="17">
        <v>44</v>
      </c>
      <c r="B59" s="80"/>
      <c r="C59" s="60"/>
      <c r="D59" s="15"/>
      <c r="E59" s="16"/>
      <c r="F59" s="15"/>
      <c r="G59" s="15"/>
      <c r="H59" s="16"/>
      <c r="I59" s="80"/>
      <c r="J59" s="56"/>
      <c r="K59" s="81"/>
      <c r="L59" s="82"/>
      <c r="M59" s="82"/>
      <c r="N59" s="83"/>
      <c r="O59" s="4" t="str">
        <f t="shared" si="0"/>
        <v/>
      </c>
    </row>
    <row r="60" spans="1:15" ht="15.75" customHeight="1" x14ac:dyDescent="0.3">
      <c r="A60" s="17">
        <v>45</v>
      </c>
      <c r="B60" s="80"/>
      <c r="C60" s="60"/>
      <c r="D60" s="15"/>
      <c r="E60" s="16"/>
      <c r="F60" s="15"/>
      <c r="G60" s="15"/>
      <c r="H60" s="16"/>
      <c r="I60" s="80"/>
      <c r="J60" s="56"/>
      <c r="K60" s="81"/>
      <c r="L60" s="82"/>
      <c r="M60" s="82"/>
      <c r="N60" s="83"/>
      <c r="O60" s="4" t="str">
        <f t="shared" si="0"/>
        <v/>
      </c>
    </row>
    <row r="61" spans="1:15" ht="15.75" customHeight="1" x14ac:dyDescent="0.3">
      <c r="A61" s="17">
        <v>46</v>
      </c>
      <c r="B61" s="80"/>
      <c r="C61" s="60"/>
      <c r="D61" s="15"/>
      <c r="E61" s="16"/>
      <c r="F61" s="15"/>
      <c r="G61" s="15"/>
      <c r="H61" s="16"/>
      <c r="I61" s="80"/>
      <c r="J61" s="56"/>
      <c r="K61" s="81"/>
      <c r="L61" s="82"/>
      <c r="M61" s="82"/>
      <c r="N61" s="83"/>
      <c r="O61" s="4" t="str">
        <f t="shared" si="0"/>
        <v/>
      </c>
    </row>
    <row r="62" spans="1:15" ht="15.75" customHeight="1" x14ac:dyDescent="0.3">
      <c r="A62" s="17">
        <v>47</v>
      </c>
      <c r="B62" s="80"/>
      <c r="C62" s="60"/>
      <c r="D62" s="15"/>
      <c r="E62" s="16"/>
      <c r="F62" s="15"/>
      <c r="G62" s="15"/>
      <c r="H62" s="16"/>
      <c r="I62" s="80"/>
      <c r="J62" s="56"/>
      <c r="K62" s="81"/>
      <c r="L62" s="82"/>
      <c r="M62" s="82"/>
      <c r="N62" s="83"/>
      <c r="O62" s="4" t="str">
        <f t="shared" si="0"/>
        <v/>
      </c>
    </row>
    <row r="63" spans="1:15" ht="15.75" customHeight="1" x14ac:dyDescent="0.3">
      <c r="A63" s="17">
        <v>48</v>
      </c>
      <c r="B63" s="80"/>
      <c r="C63" s="60"/>
      <c r="D63" s="15"/>
      <c r="E63" s="16"/>
      <c r="F63" s="15"/>
      <c r="G63" s="15"/>
      <c r="H63" s="16"/>
      <c r="I63" s="80"/>
      <c r="J63" s="56"/>
      <c r="K63" s="81"/>
      <c r="L63" s="82"/>
      <c r="M63" s="82"/>
      <c r="N63" s="83"/>
      <c r="O63" s="4" t="str">
        <f t="shared" si="0"/>
        <v/>
      </c>
    </row>
    <row r="64" spans="1:15" ht="15.75" customHeight="1" x14ac:dyDescent="0.3">
      <c r="A64" s="17">
        <v>49</v>
      </c>
      <c r="B64" s="80"/>
      <c r="C64" s="60"/>
      <c r="D64" s="15"/>
      <c r="E64" s="16"/>
      <c r="F64" s="15"/>
      <c r="G64" s="15"/>
      <c r="H64" s="16"/>
      <c r="I64" s="80"/>
      <c r="J64" s="56"/>
      <c r="K64" s="81"/>
      <c r="L64" s="82"/>
      <c r="M64" s="82"/>
      <c r="N64" s="83"/>
      <c r="O64" s="4" t="str">
        <f t="shared" si="0"/>
        <v/>
      </c>
    </row>
    <row r="65" spans="1:15" ht="15.75" customHeight="1" x14ac:dyDescent="0.3">
      <c r="A65" s="17">
        <v>50</v>
      </c>
      <c r="B65" s="80"/>
      <c r="C65" s="60"/>
      <c r="D65" s="15"/>
      <c r="E65" s="16"/>
      <c r="F65" s="15"/>
      <c r="G65" s="15"/>
      <c r="H65" s="16"/>
      <c r="I65" s="80"/>
      <c r="J65" s="56"/>
      <c r="K65" s="81"/>
      <c r="L65" s="82"/>
      <c r="M65" s="82"/>
      <c r="N65" s="83"/>
      <c r="O65" s="4" t="str">
        <f t="shared" si="0"/>
        <v/>
      </c>
    </row>
    <row r="66" spans="1:15" ht="15.75" customHeight="1" x14ac:dyDescent="0.3">
      <c r="A66" s="17">
        <v>51</v>
      </c>
      <c r="B66" s="80"/>
      <c r="C66" s="60"/>
      <c r="D66" s="15"/>
      <c r="E66" s="16"/>
      <c r="F66" s="15"/>
      <c r="G66" s="15"/>
      <c r="H66" s="16"/>
      <c r="I66" s="80"/>
      <c r="J66" s="56"/>
      <c r="K66" s="81"/>
      <c r="L66" s="82"/>
      <c r="M66" s="82"/>
      <c r="N66" s="83"/>
      <c r="O66" s="4" t="str">
        <f t="shared" si="0"/>
        <v/>
      </c>
    </row>
    <row r="67" spans="1:15" ht="15.75" customHeight="1" x14ac:dyDescent="0.3">
      <c r="A67" s="17">
        <v>52</v>
      </c>
      <c r="B67" s="80"/>
      <c r="C67" s="60"/>
      <c r="D67" s="15"/>
      <c r="E67" s="16"/>
      <c r="F67" s="15"/>
      <c r="G67" s="15"/>
      <c r="H67" s="16"/>
      <c r="I67" s="80"/>
      <c r="J67" s="56"/>
      <c r="K67" s="81"/>
      <c r="L67" s="82"/>
      <c r="M67" s="82"/>
      <c r="N67" s="83"/>
      <c r="O67" s="4" t="str">
        <f t="shared" si="0"/>
        <v/>
      </c>
    </row>
    <row r="68" spans="1:15" ht="15.75" customHeight="1" x14ac:dyDescent="0.3">
      <c r="A68" s="17">
        <v>53</v>
      </c>
      <c r="B68" s="80"/>
      <c r="C68" s="60"/>
      <c r="D68" s="15"/>
      <c r="E68" s="16"/>
      <c r="F68" s="15"/>
      <c r="G68" s="15"/>
      <c r="H68" s="16"/>
      <c r="I68" s="80"/>
      <c r="J68" s="56"/>
      <c r="K68" s="81"/>
      <c r="L68" s="82"/>
      <c r="M68" s="82"/>
      <c r="N68" s="83"/>
      <c r="O68" s="4" t="str">
        <f t="shared" si="0"/>
        <v/>
      </c>
    </row>
    <row r="69" spans="1:15" ht="15.75" customHeight="1" x14ac:dyDescent="0.3">
      <c r="A69" s="17">
        <v>54</v>
      </c>
      <c r="B69" s="80"/>
      <c r="C69" s="60"/>
      <c r="D69" s="15"/>
      <c r="E69" s="16"/>
      <c r="F69" s="15"/>
      <c r="G69" s="15"/>
      <c r="H69" s="16"/>
      <c r="I69" s="80"/>
      <c r="J69" s="56"/>
      <c r="K69" s="81"/>
      <c r="L69" s="82"/>
      <c r="M69" s="82"/>
      <c r="N69" s="83"/>
      <c r="O69" s="4" t="str">
        <f t="shared" si="0"/>
        <v/>
      </c>
    </row>
    <row r="70" spans="1:15" ht="15.75" customHeight="1" x14ac:dyDescent="0.3">
      <c r="A70" s="17">
        <v>55</v>
      </c>
      <c r="B70" s="80"/>
      <c r="C70" s="60"/>
      <c r="D70" s="15"/>
      <c r="E70" s="16"/>
      <c r="F70" s="15"/>
      <c r="G70" s="15"/>
      <c r="H70" s="16"/>
      <c r="I70" s="80"/>
      <c r="J70" s="56"/>
      <c r="K70" s="81"/>
      <c r="L70" s="82"/>
      <c r="M70" s="82"/>
      <c r="N70" s="83"/>
      <c r="O70" s="4" t="str">
        <f t="shared" si="0"/>
        <v/>
      </c>
    </row>
    <row r="71" spans="1:15" ht="15.75" customHeight="1" x14ac:dyDescent="0.3">
      <c r="A71" s="17">
        <v>56</v>
      </c>
      <c r="B71" s="80"/>
      <c r="C71" s="60"/>
      <c r="D71" s="15"/>
      <c r="E71" s="16"/>
      <c r="F71" s="15"/>
      <c r="G71" s="15"/>
      <c r="H71" s="16"/>
      <c r="I71" s="80"/>
      <c r="J71" s="56"/>
      <c r="K71" s="81"/>
      <c r="L71" s="82"/>
      <c r="M71" s="82"/>
      <c r="N71" s="83"/>
      <c r="O71" s="4" t="str">
        <f t="shared" si="0"/>
        <v/>
      </c>
    </row>
    <row r="72" spans="1:15" ht="15.75" customHeight="1" x14ac:dyDescent="0.3">
      <c r="A72" s="17">
        <v>57</v>
      </c>
      <c r="B72" s="80"/>
      <c r="C72" s="60"/>
      <c r="D72" s="15"/>
      <c r="E72" s="16"/>
      <c r="F72" s="15"/>
      <c r="G72" s="15"/>
      <c r="H72" s="16"/>
      <c r="I72" s="80"/>
      <c r="J72" s="56"/>
      <c r="K72" s="81"/>
      <c r="L72" s="82"/>
      <c r="M72" s="82"/>
      <c r="N72" s="83"/>
      <c r="O72" s="4" t="str">
        <f t="shared" si="0"/>
        <v/>
      </c>
    </row>
    <row r="73" spans="1:15" ht="15.75" customHeight="1" x14ac:dyDescent="0.3">
      <c r="A73" s="17">
        <v>58</v>
      </c>
      <c r="B73" s="84"/>
      <c r="C73" s="46"/>
      <c r="D73" s="20"/>
      <c r="E73" s="21"/>
      <c r="F73" s="20"/>
      <c r="G73" s="20"/>
      <c r="H73" s="21"/>
      <c r="I73" s="84"/>
      <c r="J73" s="42"/>
      <c r="K73" s="85"/>
      <c r="L73" s="86"/>
      <c r="M73" s="86"/>
      <c r="N73" s="87"/>
      <c r="O73" s="4" t="str">
        <f t="shared" si="0"/>
        <v/>
      </c>
    </row>
    <row r="74" spans="1:15" ht="15.75" customHeight="1" x14ac:dyDescent="0.3">
      <c r="A74" s="17">
        <v>59</v>
      </c>
      <c r="B74" s="84"/>
      <c r="C74" s="46"/>
      <c r="D74" s="20"/>
      <c r="E74" s="21"/>
      <c r="F74" s="20"/>
      <c r="G74" s="20"/>
      <c r="H74" s="21"/>
      <c r="I74" s="84"/>
      <c r="J74" s="42"/>
      <c r="K74" s="85"/>
      <c r="L74" s="86"/>
      <c r="M74" s="86"/>
      <c r="N74" s="87"/>
      <c r="O74" s="4" t="str">
        <f t="shared" si="0"/>
        <v/>
      </c>
    </row>
    <row r="75" spans="1:15" ht="15.75" customHeight="1" x14ac:dyDescent="0.3">
      <c r="A75" s="17">
        <v>60</v>
      </c>
      <c r="B75" s="84"/>
      <c r="C75" s="46"/>
      <c r="D75" s="20"/>
      <c r="E75" s="21"/>
      <c r="F75" s="20"/>
      <c r="G75" s="20"/>
      <c r="H75" s="21"/>
      <c r="I75" s="84"/>
      <c r="J75" s="42"/>
      <c r="K75" s="85"/>
      <c r="L75" s="86"/>
      <c r="M75" s="86"/>
      <c r="N75" s="87"/>
      <c r="O75" s="4" t="str">
        <f t="shared" si="0"/>
        <v/>
      </c>
    </row>
    <row r="76" spans="1:15" ht="15.75" customHeight="1" x14ac:dyDescent="0.3">
      <c r="A76" s="17">
        <v>61</v>
      </c>
      <c r="B76" s="84"/>
      <c r="C76" s="46"/>
      <c r="D76" s="20"/>
      <c r="E76" s="21"/>
      <c r="F76" s="20"/>
      <c r="G76" s="20"/>
      <c r="H76" s="21"/>
      <c r="I76" s="84"/>
      <c r="J76" s="42"/>
      <c r="K76" s="85"/>
      <c r="L76" s="86"/>
      <c r="M76" s="86"/>
      <c r="N76" s="87"/>
      <c r="O76" s="4" t="str">
        <f t="shared" si="0"/>
        <v/>
      </c>
    </row>
    <row r="77" spans="1:15" ht="15.75" customHeight="1" x14ac:dyDescent="0.3">
      <c r="A77" s="17">
        <v>62</v>
      </c>
      <c r="B77" s="84"/>
      <c r="C77" s="46"/>
      <c r="D77" s="20"/>
      <c r="E77" s="21"/>
      <c r="F77" s="20"/>
      <c r="G77" s="20"/>
      <c r="H77" s="21"/>
      <c r="I77" s="84"/>
      <c r="J77" s="42"/>
      <c r="K77" s="85"/>
      <c r="L77" s="86"/>
      <c r="M77" s="86"/>
      <c r="N77" s="87"/>
      <c r="O77" s="4" t="str">
        <f t="shared" si="0"/>
        <v/>
      </c>
    </row>
    <row r="78" spans="1:15" ht="15.75" customHeight="1" x14ac:dyDescent="0.3">
      <c r="A78" s="17">
        <v>63</v>
      </c>
      <c r="B78" s="84"/>
      <c r="C78" s="46"/>
      <c r="D78" s="20"/>
      <c r="E78" s="21"/>
      <c r="F78" s="20"/>
      <c r="G78" s="20"/>
      <c r="H78" s="21"/>
      <c r="I78" s="84"/>
      <c r="J78" s="42"/>
      <c r="K78" s="85"/>
      <c r="L78" s="86"/>
      <c r="M78" s="86"/>
      <c r="N78" s="87"/>
      <c r="O78" s="4" t="str">
        <f t="shared" si="0"/>
        <v/>
      </c>
    </row>
    <row r="79" spans="1:15" ht="15.75" customHeight="1" x14ac:dyDescent="0.3">
      <c r="A79" s="17">
        <v>64</v>
      </c>
      <c r="B79" s="84"/>
      <c r="C79" s="46"/>
      <c r="D79" s="20"/>
      <c r="E79" s="21"/>
      <c r="F79" s="20"/>
      <c r="G79" s="20"/>
      <c r="H79" s="21"/>
      <c r="I79" s="84"/>
      <c r="J79" s="42"/>
      <c r="K79" s="85"/>
      <c r="L79" s="86"/>
      <c r="M79" s="86"/>
      <c r="N79" s="87"/>
      <c r="O79" s="4" t="str">
        <f t="shared" si="0"/>
        <v/>
      </c>
    </row>
    <row r="80" spans="1:15" ht="15.75" customHeight="1" x14ac:dyDescent="0.3">
      <c r="A80" s="17">
        <v>65</v>
      </c>
      <c r="B80" s="84"/>
      <c r="C80" s="46"/>
      <c r="D80" s="20"/>
      <c r="E80" s="21"/>
      <c r="F80" s="20"/>
      <c r="G80" s="20"/>
      <c r="H80" s="21"/>
      <c r="I80" s="84"/>
      <c r="J80" s="42"/>
      <c r="K80" s="85"/>
      <c r="L80" s="86"/>
      <c r="M80" s="86"/>
      <c r="N80" s="87"/>
      <c r="O80" s="4" t="str">
        <f t="shared" si="0"/>
        <v/>
      </c>
    </row>
    <row r="81" spans="1:15" ht="15.75" customHeight="1" x14ac:dyDescent="0.3">
      <c r="A81" s="17">
        <v>66</v>
      </c>
      <c r="B81" s="84"/>
      <c r="C81" s="46"/>
      <c r="D81" s="20"/>
      <c r="E81" s="21"/>
      <c r="F81" s="20"/>
      <c r="G81" s="20"/>
      <c r="H81" s="21"/>
      <c r="I81" s="84"/>
      <c r="J81" s="42"/>
      <c r="K81" s="85"/>
      <c r="L81" s="86"/>
      <c r="M81" s="86"/>
      <c r="N81" s="87"/>
      <c r="O81" s="4" t="str">
        <f t="shared" ref="O81:O105" si="1">SUBSTITUTE(K81," ","•")</f>
        <v/>
      </c>
    </row>
    <row r="82" spans="1:15" ht="15.75" customHeight="1" x14ac:dyDescent="0.3">
      <c r="A82" s="17">
        <v>67</v>
      </c>
      <c r="B82" s="84"/>
      <c r="C82" s="46"/>
      <c r="D82" s="20"/>
      <c r="E82" s="21"/>
      <c r="F82" s="20"/>
      <c r="G82" s="20"/>
      <c r="H82" s="21"/>
      <c r="I82" s="84"/>
      <c r="J82" s="42"/>
      <c r="K82" s="85"/>
      <c r="L82" s="86"/>
      <c r="M82" s="86"/>
      <c r="N82" s="87"/>
      <c r="O82" s="4" t="str">
        <f t="shared" si="1"/>
        <v/>
      </c>
    </row>
    <row r="83" spans="1:15" ht="15.75" customHeight="1" x14ac:dyDescent="0.3">
      <c r="A83" s="17">
        <v>68</v>
      </c>
      <c r="B83" s="84"/>
      <c r="C83" s="46"/>
      <c r="D83" s="20"/>
      <c r="E83" s="21"/>
      <c r="F83" s="20"/>
      <c r="G83" s="20"/>
      <c r="H83" s="21"/>
      <c r="I83" s="84"/>
      <c r="J83" s="42"/>
      <c r="K83" s="85"/>
      <c r="L83" s="86"/>
      <c r="M83" s="86"/>
      <c r="N83" s="87"/>
      <c r="O83" s="4" t="str">
        <f t="shared" si="1"/>
        <v/>
      </c>
    </row>
    <row r="84" spans="1:15" ht="15.75" customHeight="1" x14ac:dyDescent="0.3">
      <c r="A84" s="17">
        <v>69</v>
      </c>
      <c r="B84" s="84"/>
      <c r="C84" s="46"/>
      <c r="D84" s="20"/>
      <c r="E84" s="21"/>
      <c r="F84" s="20"/>
      <c r="G84" s="20"/>
      <c r="H84" s="21"/>
      <c r="I84" s="84"/>
      <c r="J84" s="42"/>
      <c r="K84" s="85"/>
      <c r="L84" s="86"/>
      <c r="M84" s="86"/>
      <c r="N84" s="87"/>
      <c r="O84" s="4" t="str">
        <f t="shared" si="1"/>
        <v/>
      </c>
    </row>
    <row r="85" spans="1:15" ht="15.75" customHeight="1" x14ac:dyDescent="0.3">
      <c r="A85" s="17">
        <v>70</v>
      </c>
      <c r="B85" s="84"/>
      <c r="C85" s="46"/>
      <c r="D85" s="20"/>
      <c r="E85" s="21"/>
      <c r="F85" s="20"/>
      <c r="G85" s="20"/>
      <c r="H85" s="21"/>
      <c r="I85" s="84"/>
      <c r="J85" s="42"/>
      <c r="K85" s="85"/>
      <c r="L85" s="86"/>
      <c r="M85" s="86"/>
      <c r="N85" s="87"/>
      <c r="O85" s="4" t="str">
        <f t="shared" si="1"/>
        <v/>
      </c>
    </row>
    <row r="86" spans="1:15" ht="15.75" customHeight="1" x14ac:dyDescent="0.3">
      <c r="A86" s="17">
        <v>71</v>
      </c>
      <c r="B86" s="84"/>
      <c r="C86" s="46"/>
      <c r="D86" s="20"/>
      <c r="E86" s="21"/>
      <c r="F86" s="20"/>
      <c r="G86" s="20"/>
      <c r="H86" s="21"/>
      <c r="I86" s="84"/>
      <c r="J86" s="42"/>
      <c r="K86" s="85"/>
      <c r="L86" s="86"/>
      <c r="M86" s="86"/>
      <c r="N86" s="87"/>
      <c r="O86" s="4" t="str">
        <f t="shared" si="1"/>
        <v/>
      </c>
    </row>
    <row r="87" spans="1:15" ht="15.75" customHeight="1" x14ac:dyDescent="0.3">
      <c r="A87" s="17">
        <v>72</v>
      </c>
      <c r="B87" s="84"/>
      <c r="C87" s="46"/>
      <c r="D87" s="20"/>
      <c r="E87" s="21"/>
      <c r="F87" s="20"/>
      <c r="G87" s="20"/>
      <c r="H87" s="21"/>
      <c r="I87" s="84"/>
      <c r="J87" s="42"/>
      <c r="K87" s="85"/>
      <c r="L87" s="86"/>
      <c r="M87" s="86"/>
      <c r="N87" s="87"/>
      <c r="O87" s="4" t="str">
        <f t="shared" si="1"/>
        <v/>
      </c>
    </row>
    <row r="88" spans="1:15" ht="15.75" customHeight="1" x14ac:dyDescent="0.3">
      <c r="A88" s="17">
        <v>73</v>
      </c>
      <c r="B88" s="84"/>
      <c r="C88" s="46"/>
      <c r="D88" s="20"/>
      <c r="E88" s="21"/>
      <c r="F88" s="20"/>
      <c r="G88" s="20"/>
      <c r="H88" s="21"/>
      <c r="I88" s="84"/>
      <c r="J88" s="42"/>
      <c r="K88" s="85"/>
      <c r="L88" s="86"/>
      <c r="M88" s="86"/>
      <c r="N88" s="87"/>
      <c r="O88" s="4" t="str">
        <f t="shared" si="1"/>
        <v/>
      </c>
    </row>
    <row r="89" spans="1:15" ht="15.75" customHeight="1" x14ac:dyDescent="0.3">
      <c r="A89" s="17">
        <v>74</v>
      </c>
      <c r="B89" s="84"/>
      <c r="C89" s="46"/>
      <c r="D89" s="20"/>
      <c r="E89" s="21"/>
      <c r="F89" s="20"/>
      <c r="G89" s="20"/>
      <c r="H89" s="21"/>
      <c r="I89" s="84"/>
      <c r="J89" s="42"/>
      <c r="K89" s="85"/>
      <c r="L89" s="86"/>
      <c r="M89" s="86"/>
      <c r="N89" s="87"/>
      <c r="O89" s="4" t="str">
        <f t="shared" si="1"/>
        <v/>
      </c>
    </row>
    <row r="90" spans="1:15" ht="15.75" customHeight="1" x14ac:dyDescent="0.3">
      <c r="A90" s="17">
        <v>75</v>
      </c>
      <c r="B90" s="84"/>
      <c r="C90" s="46"/>
      <c r="D90" s="20"/>
      <c r="E90" s="21"/>
      <c r="F90" s="20"/>
      <c r="G90" s="20"/>
      <c r="H90" s="21"/>
      <c r="I90" s="84"/>
      <c r="J90" s="42"/>
      <c r="K90" s="85"/>
      <c r="L90" s="86"/>
      <c r="M90" s="86"/>
      <c r="N90" s="87"/>
      <c r="O90" s="4" t="str">
        <f t="shared" si="1"/>
        <v/>
      </c>
    </row>
    <row r="91" spans="1:15" ht="15.75" customHeight="1" x14ac:dyDescent="0.3">
      <c r="A91" s="17">
        <v>76</v>
      </c>
      <c r="B91" s="84"/>
      <c r="C91" s="46"/>
      <c r="D91" s="20"/>
      <c r="E91" s="21"/>
      <c r="F91" s="20"/>
      <c r="G91" s="20"/>
      <c r="H91" s="21"/>
      <c r="I91" s="84"/>
      <c r="J91" s="42"/>
      <c r="K91" s="85"/>
      <c r="L91" s="86"/>
      <c r="M91" s="86"/>
      <c r="N91" s="87"/>
      <c r="O91" s="4" t="str">
        <f t="shared" si="1"/>
        <v/>
      </c>
    </row>
    <row r="92" spans="1:15" ht="15.75" customHeight="1" x14ac:dyDescent="0.3">
      <c r="A92" s="17">
        <v>77</v>
      </c>
      <c r="B92" s="84"/>
      <c r="C92" s="46"/>
      <c r="D92" s="20"/>
      <c r="E92" s="21"/>
      <c r="F92" s="20"/>
      <c r="G92" s="20"/>
      <c r="H92" s="21"/>
      <c r="I92" s="84"/>
      <c r="J92" s="42"/>
      <c r="K92" s="85"/>
      <c r="L92" s="86"/>
      <c r="M92" s="86"/>
      <c r="N92" s="87"/>
      <c r="O92" s="4" t="str">
        <f t="shared" si="1"/>
        <v/>
      </c>
    </row>
    <row r="93" spans="1:15" ht="15.75" customHeight="1" x14ac:dyDescent="0.3">
      <c r="A93" s="17">
        <v>78</v>
      </c>
      <c r="B93" s="84"/>
      <c r="C93" s="46"/>
      <c r="D93" s="20"/>
      <c r="E93" s="21"/>
      <c r="F93" s="20"/>
      <c r="G93" s="20"/>
      <c r="H93" s="21"/>
      <c r="I93" s="84"/>
      <c r="J93" s="42"/>
      <c r="K93" s="85"/>
      <c r="L93" s="86"/>
      <c r="M93" s="86"/>
      <c r="N93" s="87"/>
      <c r="O93" s="4" t="str">
        <f t="shared" si="1"/>
        <v/>
      </c>
    </row>
    <row r="94" spans="1:15" ht="15.75" customHeight="1" x14ac:dyDescent="0.3">
      <c r="A94" s="17">
        <v>79</v>
      </c>
      <c r="B94" s="84"/>
      <c r="C94" s="46"/>
      <c r="D94" s="20"/>
      <c r="E94" s="21"/>
      <c r="F94" s="20"/>
      <c r="G94" s="20"/>
      <c r="H94" s="21"/>
      <c r="I94" s="84"/>
      <c r="J94" s="42"/>
      <c r="K94" s="85"/>
      <c r="L94" s="86"/>
      <c r="M94" s="86"/>
      <c r="N94" s="87"/>
      <c r="O94" s="4" t="str">
        <f t="shared" si="1"/>
        <v/>
      </c>
    </row>
    <row r="95" spans="1:15" ht="15.75" customHeight="1" x14ac:dyDescent="0.3">
      <c r="A95" s="17">
        <v>80</v>
      </c>
      <c r="B95" s="84"/>
      <c r="C95" s="46"/>
      <c r="D95" s="20"/>
      <c r="E95" s="21"/>
      <c r="F95" s="20"/>
      <c r="G95" s="20"/>
      <c r="H95" s="21"/>
      <c r="I95" s="84"/>
      <c r="J95" s="42"/>
      <c r="K95" s="85"/>
      <c r="L95" s="86"/>
      <c r="M95" s="86"/>
      <c r="N95" s="87"/>
      <c r="O95" s="4" t="str">
        <f t="shared" si="1"/>
        <v/>
      </c>
    </row>
    <row r="96" spans="1:15" ht="15.75" customHeight="1" x14ac:dyDescent="0.3">
      <c r="A96" s="17">
        <v>81</v>
      </c>
      <c r="B96" s="84"/>
      <c r="C96" s="46"/>
      <c r="D96" s="20"/>
      <c r="E96" s="21"/>
      <c r="F96" s="20"/>
      <c r="G96" s="20"/>
      <c r="H96" s="21"/>
      <c r="I96" s="84"/>
      <c r="J96" s="42"/>
      <c r="K96" s="85"/>
      <c r="L96" s="86"/>
      <c r="M96" s="86"/>
      <c r="N96" s="87"/>
      <c r="O96" s="4" t="str">
        <f t="shared" si="1"/>
        <v/>
      </c>
    </row>
    <row r="97" spans="1:15" ht="15.75" customHeight="1" x14ac:dyDescent="0.3">
      <c r="A97" s="17">
        <v>82</v>
      </c>
      <c r="B97" s="84"/>
      <c r="C97" s="46"/>
      <c r="D97" s="20"/>
      <c r="E97" s="21"/>
      <c r="F97" s="20"/>
      <c r="G97" s="20"/>
      <c r="H97" s="21"/>
      <c r="I97" s="84"/>
      <c r="J97" s="42"/>
      <c r="K97" s="85"/>
      <c r="L97" s="86"/>
      <c r="M97" s="86"/>
      <c r="N97" s="87"/>
      <c r="O97" s="4" t="str">
        <f t="shared" si="1"/>
        <v/>
      </c>
    </row>
    <row r="98" spans="1:15" ht="15.75" customHeight="1" x14ac:dyDescent="0.3">
      <c r="A98" s="17">
        <v>83</v>
      </c>
      <c r="B98" s="84"/>
      <c r="C98" s="46"/>
      <c r="D98" s="20"/>
      <c r="E98" s="21"/>
      <c r="F98" s="20"/>
      <c r="G98" s="20"/>
      <c r="H98" s="21"/>
      <c r="I98" s="84"/>
      <c r="J98" s="42"/>
      <c r="K98" s="85"/>
      <c r="L98" s="86"/>
      <c r="M98" s="86"/>
      <c r="N98" s="87"/>
      <c r="O98" s="4" t="str">
        <f t="shared" si="1"/>
        <v/>
      </c>
    </row>
    <row r="99" spans="1:15" ht="15.75" customHeight="1" x14ac:dyDescent="0.3">
      <c r="A99" s="17">
        <v>84</v>
      </c>
      <c r="B99" s="84"/>
      <c r="C99" s="46"/>
      <c r="D99" s="20"/>
      <c r="E99" s="21"/>
      <c r="F99" s="20"/>
      <c r="G99" s="20"/>
      <c r="H99" s="21"/>
      <c r="I99" s="84"/>
      <c r="J99" s="42"/>
      <c r="K99" s="85"/>
      <c r="L99" s="86"/>
      <c r="M99" s="86"/>
      <c r="N99" s="87"/>
      <c r="O99" s="4" t="str">
        <f t="shared" si="1"/>
        <v/>
      </c>
    </row>
    <row r="100" spans="1:15" ht="15.75" customHeight="1" x14ac:dyDescent="0.3">
      <c r="A100" s="17">
        <v>85</v>
      </c>
      <c r="B100" s="84"/>
      <c r="C100" s="46"/>
      <c r="D100" s="20"/>
      <c r="E100" s="21"/>
      <c r="F100" s="20"/>
      <c r="G100" s="20"/>
      <c r="H100" s="21"/>
      <c r="I100" s="84"/>
      <c r="J100" s="42"/>
      <c r="K100" s="85"/>
      <c r="L100" s="86"/>
      <c r="M100" s="86"/>
      <c r="N100" s="87"/>
      <c r="O100" s="4" t="str">
        <f t="shared" si="1"/>
        <v/>
      </c>
    </row>
    <row r="101" spans="1:15" ht="15.75" customHeight="1" x14ac:dyDescent="0.3">
      <c r="A101" s="17">
        <v>86</v>
      </c>
      <c r="B101" s="84"/>
      <c r="C101" s="46"/>
      <c r="D101" s="20"/>
      <c r="E101" s="21"/>
      <c r="F101" s="20"/>
      <c r="G101" s="20"/>
      <c r="H101" s="21"/>
      <c r="I101" s="84"/>
      <c r="J101" s="42"/>
      <c r="K101" s="85"/>
      <c r="L101" s="86"/>
      <c r="M101" s="86"/>
      <c r="N101" s="87"/>
      <c r="O101" s="4" t="str">
        <f t="shared" si="1"/>
        <v/>
      </c>
    </row>
    <row r="102" spans="1:15" ht="15.75" customHeight="1" x14ac:dyDescent="0.3">
      <c r="A102" s="17">
        <v>87</v>
      </c>
      <c r="B102" s="84"/>
      <c r="C102" s="46"/>
      <c r="D102" s="20"/>
      <c r="E102" s="21"/>
      <c r="F102" s="20"/>
      <c r="G102" s="20"/>
      <c r="H102" s="21"/>
      <c r="I102" s="84"/>
      <c r="J102" s="42"/>
      <c r="K102" s="85"/>
      <c r="L102" s="86"/>
      <c r="M102" s="86"/>
      <c r="N102" s="87"/>
      <c r="O102" s="4" t="str">
        <f t="shared" si="1"/>
        <v/>
      </c>
    </row>
    <row r="103" spans="1:15" ht="15.75" customHeight="1" x14ac:dyDescent="0.3">
      <c r="A103" s="17">
        <v>88</v>
      </c>
      <c r="B103" s="84"/>
      <c r="C103" s="46"/>
      <c r="D103" s="20"/>
      <c r="E103" s="21"/>
      <c r="F103" s="20"/>
      <c r="G103" s="20"/>
      <c r="H103" s="21"/>
      <c r="I103" s="84"/>
      <c r="J103" s="42"/>
      <c r="K103" s="85"/>
      <c r="L103" s="86"/>
      <c r="M103" s="86"/>
      <c r="N103" s="87"/>
      <c r="O103" s="4" t="str">
        <f t="shared" si="1"/>
        <v/>
      </c>
    </row>
    <row r="104" spans="1:15" ht="15.75" customHeight="1" x14ac:dyDescent="0.3">
      <c r="A104" s="17">
        <v>89</v>
      </c>
      <c r="B104" s="84"/>
      <c r="C104" s="46"/>
      <c r="D104" s="20"/>
      <c r="E104" s="21"/>
      <c r="F104" s="20"/>
      <c r="G104" s="20"/>
      <c r="H104" s="21"/>
      <c r="I104" s="84"/>
      <c r="J104" s="42"/>
      <c r="K104" s="85"/>
      <c r="L104" s="86"/>
      <c r="M104" s="86"/>
      <c r="N104" s="87"/>
      <c r="O104" s="4" t="str">
        <f t="shared" si="1"/>
        <v/>
      </c>
    </row>
    <row r="105" spans="1:15" ht="15.75" customHeight="1" thickBot="1" x14ac:dyDescent="0.35">
      <c r="A105" s="17">
        <v>90</v>
      </c>
      <c r="B105" s="88"/>
      <c r="C105" s="54"/>
      <c r="D105" s="22"/>
      <c r="E105" s="23"/>
      <c r="F105" s="22"/>
      <c r="G105" s="22"/>
      <c r="H105" s="23"/>
      <c r="I105" s="88"/>
      <c r="J105" s="50"/>
      <c r="K105" s="89"/>
      <c r="L105" s="90"/>
      <c r="M105" s="90"/>
      <c r="N105" s="91"/>
      <c r="O105" s="4" t="str">
        <f t="shared" si="1"/>
        <v/>
      </c>
    </row>
    <row r="106" spans="1:15" ht="7.5" customHeight="1" thickBot="1" x14ac:dyDescent="0.35"/>
    <row r="107" spans="1:15" ht="16.5" customHeight="1" thickBot="1" x14ac:dyDescent="0.35">
      <c r="A107" s="94" t="s">
        <v>56</v>
      </c>
      <c r="B107" s="95"/>
      <c r="C107" s="96"/>
      <c r="D107" s="97"/>
      <c r="E107" s="104" t="s">
        <v>52</v>
      </c>
      <c r="F107" s="102"/>
      <c r="G107" s="102" t="s">
        <v>53</v>
      </c>
      <c r="H107" s="102"/>
      <c r="I107" s="102"/>
      <c r="J107" s="102" t="s">
        <v>54</v>
      </c>
      <c r="K107" s="102"/>
      <c r="L107" s="102" t="s">
        <v>55</v>
      </c>
      <c r="M107" s="102"/>
      <c r="N107" s="103"/>
    </row>
    <row r="108" spans="1:15" ht="16.5" customHeight="1" x14ac:dyDescent="0.3">
      <c r="A108" s="105" t="s">
        <v>50</v>
      </c>
      <c r="B108" s="106"/>
      <c r="C108" s="106"/>
      <c r="D108" s="106"/>
      <c r="E108" s="92" t="str">
        <f ca="1">SUMIF(B16:C105,"Мат1",F16:F105)&amp;" шт."</f>
        <v>0 шт.</v>
      </c>
      <c r="F108" s="92"/>
      <c r="G108" s="92" t="str">
        <f ca="1">SUMIF(B16:C105,"Мат2",F16:F105)&amp;" шт."</f>
        <v>0 шт.</v>
      </c>
      <c r="H108" s="92"/>
      <c r="I108" s="92"/>
      <c r="J108" s="92" t="str">
        <f ca="1">SUMIF(B16:C105,"Мат3",F16:F105)&amp;" шт."</f>
        <v>0 шт.</v>
      </c>
      <c r="K108" s="92"/>
      <c r="L108" s="92" t="str">
        <f ca="1">SUMIF(B16:C105,"Мат4",F16:F105)&amp;" шт."</f>
        <v>0 шт.</v>
      </c>
      <c r="M108" s="92"/>
      <c r="N108" s="93"/>
    </row>
    <row r="109" spans="1:15" ht="16.5" customHeight="1" thickBot="1" x14ac:dyDescent="0.35">
      <c r="A109" s="98" t="s">
        <v>51</v>
      </c>
      <c r="B109" s="99"/>
      <c r="C109" s="99"/>
      <c r="D109" s="99"/>
      <c r="E109" s="100" t="str">
        <f>ROUND(SUMPRODUCT((B16:C105="Мат1")*(D16:D105)*(E16:E105)*(F16:F105)/1000000),2)&amp;" кв.м."</f>
        <v>0 кв.м.</v>
      </c>
      <c r="F109" s="100"/>
      <c r="G109" s="100" t="str">
        <f>ROUND(SUMPRODUCT((B16:C105="Мат2")*(D16:D105)*(E16:E105)*(F16:F105)/1000000),2)&amp;" кв.м."</f>
        <v>0 кв.м.</v>
      </c>
      <c r="H109" s="100"/>
      <c r="I109" s="100"/>
      <c r="J109" s="100" t="str">
        <f>ROUND(SUMPRODUCT((B16:C105="Мат3")*(D16:D105)*(E16:E105)*(F16:F105)/1000000),2)&amp;" кв.м."</f>
        <v>0 кв.м.</v>
      </c>
      <c r="K109" s="100"/>
      <c r="L109" s="100" t="str">
        <f>ROUND(SUMPRODUCT((B16:C105="Мат4")*(D16:D105)*(E16:E105)*(F16:F105)/1000000),2)&amp;" кв.м."</f>
        <v>0 кв.м.</v>
      </c>
      <c r="M109" s="100"/>
      <c r="N109" s="101"/>
    </row>
    <row r="111" spans="1:15" s="19" customFormat="1" ht="15.75" x14ac:dyDescent="0.25"/>
  </sheetData>
  <sheetProtection algorithmName="SHA-512" hashValue="xMhZWrbYYrn/fiT1EMfC3XKQ2lE2AlojRjl0zpHjUFgD6wQK8OXD/gLPN8DPIRrAzhAyRhl9cMVDodtHJpmRDw==" saltValue="PvSbcBnKvBdeBlVa8EKRJw==" spinCount="100000" sheet="1" objects="1" scenarios="1" formatRows="0"/>
  <protectedRanges>
    <protectedRange sqref="E6:J6 L6:N6 C8:N11 C107:D107" name="Жёлтый_2"/>
    <protectedRange sqref="B16:N105" name="поля_2"/>
  </protectedRanges>
  <mergeCells count="325">
    <mergeCell ref="A109:D109"/>
    <mergeCell ref="E109:F109"/>
    <mergeCell ref="G109:I109"/>
    <mergeCell ref="J109:K109"/>
    <mergeCell ref="L109:N109"/>
    <mergeCell ref="L107:N107"/>
    <mergeCell ref="J107:K107"/>
    <mergeCell ref="G107:I107"/>
    <mergeCell ref="E107:F107"/>
    <mergeCell ref="A108:D108"/>
    <mergeCell ref="B104:C104"/>
    <mergeCell ref="I104:J104"/>
    <mergeCell ref="K104:N104"/>
    <mergeCell ref="B105:C105"/>
    <mergeCell ref="I105:J105"/>
    <mergeCell ref="K105:N105"/>
    <mergeCell ref="E108:F108"/>
    <mergeCell ref="G108:I108"/>
    <mergeCell ref="J108:K108"/>
    <mergeCell ref="L108:N108"/>
    <mergeCell ref="A107:B107"/>
    <mergeCell ref="C107:D107"/>
    <mergeCell ref="B102:C102"/>
    <mergeCell ref="I102:J102"/>
    <mergeCell ref="K102:N102"/>
    <mergeCell ref="B103:C103"/>
    <mergeCell ref="I103:J103"/>
    <mergeCell ref="K103:N103"/>
    <mergeCell ref="B100:C100"/>
    <mergeCell ref="I100:J100"/>
    <mergeCell ref="K100:N100"/>
    <mergeCell ref="B101:C101"/>
    <mergeCell ref="I101:J101"/>
    <mergeCell ref="K101:N101"/>
    <mergeCell ref="B98:C98"/>
    <mergeCell ref="I98:J98"/>
    <mergeCell ref="K98:N98"/>
    <mergeCell ref="B99:C99"/>
    <mergeCell ref="I99:J99"/>
    <mergeCell ref="K99:N99"/>
    <mergeCell ref="B96:C96"/>
    <mergeCell ref="I96:J96"/>
    <mergeCell ref="K96:N96"/>
    <mergeCell ref="B97:C97"/>
    <mergeCell ref="I97:J97"/>
    <mergeCell ref="K97:N97"/>
    <mergeCell ref="B94:C94"/>
    <mergeCell ref="I94:J94"/>
    <mergeCell ref="K94:N94"/>
    <mergeCell ref="B95:C95"/>
    <mergeCell ref="I95:J95"/>
    <mergeCell ref="K95:N95"/>
    <mergeCell ref="B92:C92"/>
    <mergeCell ref="I92:J92"/>
    <mergeCell ref="K92:N92"/>
    <mergeCell ref="B93:C93"/>
    <mergeCell ref="I93:J93"/>
    <mergeCell ref="K93:N93"/>
    <mergeCell ref="B90:C90"/>
    <mergeCell ref="I90:J90"/>
    <mergeCell ref="K90:N90"/>
    <mergeCell ref="B91:C91"/>
    <mergeCell ref="I91:J91"/>
    <mergeCell ref="K91:N91"/>
    <mergeCell ref="B88:C88"/>
    <mergeCell ref="I88:J88"/>
    <mergeCell ref="K88:N88"/>
    <mergeCell ref="B89:C89"/>
    <mergeCell ref="I89:J89"/>
    <mergeCell ref="K89:N89"/>
    <mergeCell ref="B86:C86"/>
    <mergeCell ref="I86:J86"/>
    <mergeCell ref="K86:N86"/>
    <mergeCell ref="B87:C87"/>
    <mergeCell ref="I87:J87"/>
    <mergeCell ref="K87:N87"/>
    <mergeCell ref="B84:C84"/>
    <mergeCell ref="I84:J84"/>
    <mergeCell ref="K84:N84"/>
    <mergeCell ref="B85:C85"/>
    <mergeCell ref="I85:J85"/>
    <mergeCell ref="K85:N85"/>
    <mergeCell ref="B82:C82"/>
    <mergeCell ref="I82:J82"/>
    <mergeCell ref="K82:N82"/>
    <mergeCell ref="B83:C83"/>
    <mergeCell ref="I83:J83"/>
    <mergeCell ref="K83:N83"/>
    <mergeCell ref="B80:C80"/>
    <mergeCell ref="I80:J80"/>
    <mergeCell ref="K80:N80"/>
    <mergeCell ref="B81:C81"/>
    <mergeCell ref="I81:J81"/>
    <mergeCell ref="K81:N81"/>
    <mergeCell ref="B78:C78"/>
    <mergeCell ref="I78:J78"/>
    <mergeCell ref="K78:N78"/>
    <mergeCell ref="B79:C79"/>
    <mergeCell ref="I79:J79"/>
    <mergeCell ref="K79:N79"/>
    <mergeCell ref="B76:C76"/>
    <mergeCell ref="I76:J76"/>
    <mergeCell ref="K76:N76"/>
    <mergeCell ref="B77:C77"/>
    <mergeCell ref="I77:J77"/>
    <mergeCell ref="K77:N77"/>
    <mergeCell ref="B74:C74"/>
    <mergeCell ref="I74:J74"/>
    <mergeCell ref="K74:N74"/>
    <mergeCell ref="B75:C75"/>
    <mergeCell ref="I75:J75"/>
    <mergeCell ref="K75:N75"/>
    <mergeCell ref="B72:C72"/>
    <mergeCell ref="I72:J72"/>
    <mergeCell ref="K72:N72"/>
    <mergeCell ref="B73:C73"/>
    <mergeCell ref="I73:J73"/>
    <mergeCell ref="K73:N73"/>
    <mergeCell ref="B70:C70"/>
    <mergeCell ref="I70:J70"/>
    <mergeCell ref="K70:N70"/>
    <mergeCell ref="B71:C71"/>
    <mergeCell ref="I71:J71"/>
    <mergeCell ref="K71:N71"/>
    <mergeCell ref="B68:C68"/>
    <mergeCell ref="I68:J68"/>
    <mergeCell ref="K68:N68"/>
    <mergeCell ref="B69:C69"/>
    <mergeCell ref="I69:J69"/>
    <mergeCell ref="K69:N69"/>
    <mergeCell ref="B66:C66"/>
    <mergeCell ref="I66:J66"/>
    <mergeCell ref="K66:N66"/>
    <mergeCell ref="B67:C67"/>
    <mergeCell ref="I67:J67"/>
    <mergeCell ref="K67:N67"/>
    <mergeCell ref="B64:C64"/>
    <mergeCell ref="I64:J64"/>
    <mergeCell ref="K64:N64"/>
    <mergeCell ref="B65:C65"/>
    <mergeCell ref="I65:J65"/>
    <mergeCell ref="K65:N65"/>
    <mergeCell ref="B62:C62"/>
    <mergeCell ref="I62:J62"/>
    <mergeCell ref="K62:N62"/>
    <mergeCell ref="B63:C63"/>
    <mergeCell ref="I63:J63"/>
    <mergeCell ref="K63:N63"/>
    <mergeCell ref="B60:C60"/>
    <mergeCell ref="I60:J60"/>
    <mergeCell ref="K60:N60"/>
    <mergeCell ref="B61:C61"/>
    <mergeCell ref="I61:J61"/>
    <mergeCell ref="K61:N61"/>
    <mergeCell ref="B58:C58"/>
    <mergeCell ref="I58:J58"/>
    <mergeCell ref="K58:N58"/>
    <mergeCell ref="B59:C59"/>
    <mergeCell ref="I59:J59"/>
    <mergeCell ref="K59:N59"/>
    <mergeCell ref="B56:C56"/>
    <mergeCell ref="I56:J56"/>
    <mergeCell ref="K56:N56"/>
    <mergeCell ref="B57:C57"/>
    <mergeCell ref="I57:J57"/>
    <mergeCell ref="K57:N57"/>
    <mergeCell ref="B54:C54"/>
    <mergeCell ref="I54:J54"/>
    <mergeCell ref="K54:N54"/>
    <mergeCell ref="B55:C55"/>
    <mergeCell ref="I55:J55"/>
    <mergeCell ref="K55:N55"/>
    <mergeCell ref="B52:C52"/>
    <mergeCell ref="I52:J52"/>
    <mergeCell ref="K52:N52"/>
    <mergeCell ref="B53:C53"/>
    <mergeCell ref="I53:J53"/>
    <mergeCell ref="K53:N53"/>
    <mergeCell ref="B50:C50"/>
    <mergeCell ref="I50:J50"/>
    <mergeCell ref="K50:N50"/>
    <mergeCell ref="B51:C51"/>
    <mergeCell ref="I51:J51"/>
    <mergeCell ref="K51:N51"/>
    <mergeCell ref="B48:C48"/>
    <mergeCell ref="I48:J48"/>
    <mergeCell ref="K48:N48"/>
    <mergeCell ref="B49:C49"/>
    <mergeCell ref="I49:J49"/>
    <mergeCell ref="K49:N49"/>
    <mergeCell ref="B46:C46"/>
    <mergeCell ref="I46:J46"/>
    <mergeCell ref="K46:N46"/>
    <mergeCell ref="B47:C47"/>
    <mergeCell ref="I47:J47"/>
    <mergeCell ref="K47:N47"/>
    <mergeCell ref="B44:C44"/>
    <mergeCell ref="I44:J44"/>
    <mergeCell ref="K44:N44"/>
    <mergeCell ref="B45:C45"/>
    <mergeCell ref="I45:J45"/>
    <mergeCell ref="K45:N45"/>
    <mergeCell ref="B42:C42"/>
    <mergeCell ref="I42:J42"/>
    <mergeCell ref="K42:N42"/>
    <mergeCell ref="B43:C43"/>
    <mergeCell ref="I43:J43"/>
    <mergeCell ref="K43:N43"/>
    <mergeCell ref="B40:C40"/>
    <mergeCell ref="I40:J40"/>
    <mergeCell ref="K40:N40"/>
    <mergeCell ref="B41:C41"/>
    <mergeCell ref="I41:J41"/>
    <mergeCell ref="K41:N41"/>
    <mergeCell ref="B38:C38"/>
    <mergeCell ref="I38:J38"/>
    <mergeCell ref="K38:N38"/>
    <mergeCell ref="B39:C39"/>
    <mergeCell ref="I39:J39"/>
    <mergeCell ref="K39:N39"/>
    <mergeCell ref="B36:C36"/>
    <mergeCell ref="I36:J36"/>
    <mergeCell ref="K36:N36"/>
    <mergeCell ref="B37:C37"/>
    <mergeCell ref="I37:J37"/>
    <mergeCell ref="K37:N37"/>
    <mergeCell ref="B34:C34"/>
    <mergeCell ref="I34:J34"/>
    <mergeCell ref="K34:N34"/>
    <mergeCell ref="B35:C35"/>
    <mergeCell ref="I35:J35"/>
    <mergeCell ref="K35:N35"/>
    <mergeCell ref="B32:C32"/>
    <mergeCell ref="I32:J32"/>
    <mergeCell ref="K32:N32"/>
    <mergeCell ref="B33:C33"/>
    <mergeCell ref="I33:J33"/>
    <mergeCell ref="K33:N33"/>
    <mergeCell ref="B30:C30"/>
    <mergeCell ref="I30:J30"/>
    <mergeCell ref="K30:N30"/>
    <mergeCell ref="B31:C31"/>
    <mergeCell ref="I31:J31"/>
    <mergeCell ref="K31:N31"/>
    <mergeCell ref="B28:C28"/>
    <mergeCell ref="I28:J28"/>
    <mergeCell ref="K28:N28"/>
    <mergeCell ref="B29:C29"/>
    <mergeCell ref="I29:J29"/>
    <mergeCell ref="K29:N29"/>
    <mergeCell ref="B26:C26"/>
    <mergeCell ref="I26:J26"/>
    <mergeCell ref="K26:N26"/>
    <mergeCell ref="B27:C27"/>
    <mergeCell ref="I27:J27"/>
    <mergeCell ref="K27:N27"/>
    <mergeCell ref="B24:C24"/>
    <mergeCell ref="I24:J24"/>
    <mergeCell ref="K24:N24"/>
    <mergeCell ref="B25:C25"/>
    <mergeCell ref="I25:J25"/>
    <mergeCell ref="K25:N25"/>
    <mergeCell ref="B22:C22"/>
    <mergeCell ref="I22:J22"/>
    <mergeCell ref="K22:N22"/>
    <mergeCell ref="B23:C23"/>
    <mergeCell ref="I23:J23"/>
    <mergeCell ref="K23:N23"/>
    <mergeCell ref="B20:C20"/>
    <mergeCell ref="I20:J20"/>
    <mergeCell ref="K20:N20"/>
    <mergeCell ref="B21:C21"/>
    <mergeCell ref="I21:J21"/>
    <mergeCell ref="K21:N21"/>
    <mergeCell ref="B18:C18"/>
    <mergeCell ref="I18:J18"/>
    <mergeCell ref="K18:N18"/>
    <mergeCell ref="B19:C19"/>
    <mergeCell ref="I19:J19"/>
    <mergeCell ref="K19:N19"/>
    <mergeCell ref="B16:C16"/>
    <mergeCell ref="I16:J16"/>
    <mergeCell ref="K16:N16"/>
    <mergeCell ref="B17:C17"/>
    <mergeCell ref="I17:J17"/>
    <mergeCell ref="K17:N17"/>
    <mergeCell ref="A12:E12"/>
    <mergeCell ref="F12:N12"/>
    <mergeCell ref="A13:N13"/>
    <mergeCell ref="A14:A15"/>
    <mergeCell ref="B14:C15"/>
    <mergeCell ref="D14:E14"/>
    <mergeCell ref="F14:F15"/>
    <mergeCell ref="G14:H14"/>
    <mergeCell ref="I14:J15"/>
    <mergeCell ref="K14:N15"/>
    <mergeCell ref="A10:B10"/>
    <mergeCell ref="C10:D10"/>
    <mergeCell ref="E10:I10"/>
    <mergeCell ref="K10:N10"/>
    <mergeCell ref="A11:B11"/>
    <mergeCell ref="C11:D11"/>
    <mergeCell ref="E11:I11"/>
    <mergeCell ref="K11:N11"/>
    <mergeCell ref="A8:B8"/>
    <mergeCell ref="C8:D8"/>
    <mergeCell ref="E8:I8"/>
    <mergeCell ref="K8:N8"/>
    <mergeCell ref="A9:B9"/>
    <mergeCell ref="C9:D9"/>
    <mergeCell ref="E9:I9"/>
    <mergeCell ref="K9:N9"/>
    <mergeCell ref="A6:D6"/>
    <mergeCell ref="E6:J6"/>
    <mergeCell ref="L6:N6"/>
    <mergeCell ref="A7:B7"/>
    <mergeCell ref="C7:D7"/>
    <mergeCell ref="E7:I7"/>
    <mergeCell ref="K7:N7"/>
    <mergeCell ref="A1:G4"/>
    <mergeCell ref="H1:N1"/>
    <mergeCell ref="H2:N2"/>
    <mergeCell ref="H3:N3"/>
    <mergeCell ref="H4:N4"/>
    <mergeCell ref="A5:M5"/>
  </mergeCells>
  <dataValidations count="7">
    <dataValidation type="list" allowBlank="1" showInputMessage="1" showErrorMessage="1" sqref="M9:M10" xr:uid="{00000000-0002-0000-0000-000000000000}">
      <formula1>$Q$17:$Q$22</formula1>
    </dataValidation>
    <dataValidation type="list" allowBlank="1" showInputMessage="1" showErrorMessage="1" sqref="J8:J11" xr:uid="{00000000-0002-0000-0000-000001000000}">
      <formula1>$Q$15:$Q$22</formula1>
    </dataValidation>
    <dataValidation type="list" allowBlank="1" showInputMessage="1" showErrorMessage="1" sqref="I16:J105" xr:uid="{00000000-0002-0000-0000-000002000000}">
      <formula1>$Q$23:$Q$25</formula1>
    </dataValidation>
    <dataValidation type="list" allowBlank="1" showInputMessage="1" showErrorMessage="1" sqref="G16:G105" xr:uid="{00000000-0002-0000-0000-000003000000}">
      <formula1>$Q$26:$Q$30</formula1>
    </dataValidation>
    <dataValidation type="list" allowBlank="1" showInputMessage="1" showErrorMessage="1" sqref="H16:H105" xr:uid="{00000000-0002-0000-0000-000004000000}">
      <formula1>$Q$31:$Q$35</formula1>
    </dataValidation>
    <dataValidation type="list" allowBlank="1" showInputMessage="1" showErrorMessage="1" sqref="B16:C105" xr:uid="{00000000-0002-0000-0000-000005000000}">
      <formula1>$Q$36:$Q$39</formula1>
    </dataValidation>
    <dataValidation type="list" allowBlank="1" showInputMessage="1" showErrorMessage="1" sqref="C8:D11" xr:uid="{00000000-0002-0000-0000-000006000000}">
      <formula1>$Q$40:$Q$43</formula1>
    </dataValidation>
  </dataValidations>
  <pageMargins left="0.25" right="0.25" top="0.75" bottom="0.75" header="0.3" footer="0.3"/>
  <pageSetup paperSize="9" scale="4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1]!Stroki">
                <anchor moveWithCells="1">
                  <from>
                    <xdr:col>12</xdr:col>
                    <xdr:colOff>342900</xdr:colOff>
                    <xdr:row>12</xdr:row>
                    <xdr:rowOff>552450</xdr:rowOff>
                  </from>
                  <to>
                    <xdr:col>17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9525</xdr:rowOff>
                  </from>
                  <to>
                    <xdr:col>7</xdr:col>
                    <xdr:colOff>9525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219075</xdr:colOff>
                    <xdr:row>11</xdr:row>
                    <xdr:rowOff>0</xdr:rowOff>
                  </from>
                  <to>
                    <xdr:col>13</xdr:col>
                    <xdr:colOff>19050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10</xdr:col>
                    <xdr:colOff>504825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238125</xdr:rowOff>
                  </from>
                  <to>
                    <xdr:col>7</xdr:col>
                    <xdr:colOff>161925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238125</xdr:rowOff>
                  </from>
                  <to>
                    <xdr:col>10</xdr:col>
                    <xdr:colOff>504825</xdr:colOff>
                    <xdr:row>11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238125</xdr:rowOff>
                  </from>
                  <to>
                    <xdr:col>13</xdr:col>
                    <xdr:colOff>361950</xdr:colOff>
                    <xdr:row>11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Заказ</vt:lpstr>
      <vt:lpstr>Заказ!Область_печати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2018-03-26T15:02:34Z</dcterms:created>
  <dcterms:modified xsi:type="dcterms:W3CDTF">2018-12-02T13:08:24Z</dcterms:modified>
</cp:coreProperties>
</file>